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0490" windowHeight="7650" firstSheet="2" activeTab="2"/>
  </bookViews>
  <sheets>
    <sheet name="Jewelry" sheetId="1" r:id="rId1"/>
    <sheet name="Diamond" sheetId="2" r:id="rId2"/>
    <sheet name="Import Jewelry" sheetId="3" r:id="rId3"/>
    <sheet name="Product Metal" sheetId="4" r:id="rId4"/>
    <sheet name="Product_Image" sheetId="5" r:id="rId5"/>
    <sheet name="Product_stone" sheetId="6" r:id="rId6"/>
    <sheet name="Product Variation" sheetId="7" r:id="rId7"/>
    <sheet name="Sheet6" sheetId="8" r:id="rId8"/>
  </sheets>
  <calcPr calcId="124519"/>
</workbook>
</file>

<file path=xl/calcChain.xml><?xml version="1.0" encoding="utf-8"?>
<calcChain xmlns="http://schemas.openxmlformats.org/spreadsheetml/2006/main">
  <c r="V11" i="6"/>
  <c r="U11"/>
  <c r="V10"/>
  <c r="U10"/>
  <c r="V9"/>
  <c r="U9"/>
  <c r="V8"/>
  <c r="U8"/>
  <c r="V7"/>
  <c r="U7"/>
  <c r="V6"/>
  <c r="U6"/>
  <c r="V5"/>
  <c r="U5"/>
  <c r="V4"/>
  <c r="U4"/>
  <c r="V3"/>
  <c r="U3"/>
  <c r="V2"/>
  <c r="U2"/>
  <c r="W11" i="3"/>
  <c r="V11"/>
  <c r="W10"/>
  <c r="V10"/>
  <c r="W9"/>
  <c r="V9"/>
  <c r="W8"/>
  <c r="V8"/>
  <c r="W7"/>
  <c r="V7"/>
  <c r="W6"/>
  <c r="V6"/>
  <c r="W5"/>
  <c r="V5"/>
  <c r="W4"/>
  <c r="V4"/>
  <c r="W3"/>
  <c r="V3"/>
  <c r="W2"/>
  <c r="V2"/>
</calcChain>
</file>

<file path=xl/sharedStrings.xml><?xml version="1.0" encoding="utf-8"?>
<sst xmlns="http://schemas.openxmlformats.org/spreadsheetml/2006/main" count="536" uniqueCount="224">
  <si>
    <r>
      <t>Product Title</t>
    </r>
    <r>
      <rPr>
        <sz val="8.25"/>
        <color rgb="FFF99595"/>
        <rFont val="Arial"/>
        <family val="2"/>
      </rPr>
      <t>*</t>
    </r>
  </si>
  <si>
    <t>Short Description</t>
  </si>
  <si>
    <t>Metal</t>
  </si>
  <si>
    <t>Purity</t>
  </si>
  <si>
    <t>Design</t>
  </si>
  <si>
    <t>Categroy</t>
  </si>
  <si>
    <t>Collection</t>
  </si>
  <si>
    <t>Style</t>
  </si>
  <si>
    <t>Occasion</t>
  </si>
  <si>
    <t>Color</t>
  </si>
  <si>
    <t>Size</t>
  </si>
  <si>
    <t>Length</t>
  </si>
  <si>
    <t>Age</t>
  </si>
  <si>
    <t>Gender</t>
  </si>
  <si>
    <t>Qty</t>
  </si>
  <si>
    <t>Gwt</t>
  </si>
  <si>
    <t>Nwt</t>
  </si>
  <si>
    <t>Unit</t>
  </si>
  <si>
    <t>Long Description</t>
  </si>
  <si>
    <t>Cost Price</t>
  </si>
  <si>
    <t>TagPrice</t>
  </si>
  <si>
    <t>Sale Price</t>
  </si>
  <si>
    <t>Add Stone</t>
  </si>
  <si>
    <t>Stone</t>
  </si>
  <si>
    <t>Shape</t>
  </si>
  <si>
    <t>Stone Cut</t>
  </si>
  <si>
    <t>Clarity</t>
  </si>
  <si>
    <t>Intensity</t>
  </si>
  <si>
    <t>Lab</t>
  </si>
  <si>
    <t>Certificate No</t>
  </si>
  <si>
    <t>Treated</t>
  </si>
  <si>
    <t>Origin</t>
  </si>
  <si>
    <t>Weight</t>
  </si>
  <si>
    <t>Quantity</t>
  </si>
  <si>
    <t>Weight Unit</t>
  </si>
  <si>
    <t>Other Metal</t>
  </si>
  <si>
    <t>Avability</t>
  </si>
  <si>
    <t>Country</t>
  </si>
  <si>
    <t>Pincode</t>
  </si>
  <si>
    <t>India</t>
  </si>
  <si>
    <t>302004,30205,</t>
  </si>
  <si>
    <t>Product Title</t>
  </si>
  <si>
    <t>Short descritpion</t>
  </si>
  <si>
    <t>Stone Type</t>
  </si>
  <si>
    <t>Cut</t>
  </si>
  <si>
    <t>Overtone</t>
  </si>
  <si>
    <t>Treatement</t>
  </si>
  <si>
    <t>Depth%</t>
  </si>
  <si>
    <t>Table%</t>
  </si>
  <si>
    <t>Polish</t>
  </si>
  <si>
    <t>Symmetry</t>
  </si>
  <si>
    <t>Girdle Cond.</t>
  </si>
  <si>
    <t>Girdle%</t>
  </si>
  <si>
    <t>Culet Size</t>
  </si>
  <si>
    <t>Culet Condition</t>
  </si>
  <si>
    <t>Fluoresence Intensity</t>
  </si>
  <si>
    <t>Fluoresence Color</t>
  </si>
  <si>
    <t>Corow Hight</t>
  </si>
  <si>
    <t>Crown Angle</t>
  </si>
  <si>
    <t>Pavillion Depth</t>
  </si>
  <si>
    <t>Pavillion Angle</t>
  </si>
  <si>
    <t>Black Inclusion</t>
  </si>
  <si>
    <t>Center Inclusion</t>
  </si>
  <si>
    <t>Shade</t>
  </si>
  <si>
    <t>Milky</t>
  </si>
  <si>
    <t>Value type</t>
  </si>
  <si>
    <t>Example value</t>
  </si>
  <si>
    <t>Text</t>
  </si>
  <si>
    <t>Dropdown</t>
  </si>
  <si>
    <t>dropdown</t>
  </si>
  <si>
    <t>White/Fancy</t>
  </si>
  <si>
    <t>Girdle Min</t>
  </si>
  <si>
    <t>Girdle Max</t>
  </si>
  <si>
    <t>if stone type White then</t>
  </si>
  <si>
    <t xml:space="preserve">else </t>
  </si>
  <si>
    <t>Color 1</t>
  </si>
  <si>
    <t>Color 2</t>
  </si>
  <si>
    <t>end</t>
  </si>
  <si>
    <t>D/E/F/G/H/I/J/K/L/M/N/O/P/Q/R/S/T/U/V/W/X/Y/Z</t>
  </si>
  <si>
    <t>Black/Blue/Brown/Yellow/Pink/Orange/Red</t>
  </si>
  <si>
    <t>FAINT/FANCY/FANCY DARK/FANCY DEEP/FANCY INTENSE/FANCY LIGHT/FANCY VIVID/LIGHT/VERY LIGHT</t>
  </si>
  <si>
    <t>ROUND/MARQUIES/HEART/PEAR</t>
  </si>
  <si>
    <t>EXCELLENT/FAIR/GOOD/NA/POOR/VERY GOOD</t>
  </si>
  <si>
    <t>I1/I2/I3/SI/SI1/SI2/SI3/VS/VVS/VVS1</t>
  </si>
  <si>
    <t>GOOD/VERY GOOD/EXCELLENT/FAIR</t>
  </si>
  <si>
    <t>Keys To Symobls</t>
  </si>
  <si>
    <t>Thin/Very Thin/Extra Thin/Slightly Thik/Thick/Very Thick</t>
  </si>
  <si>
    <t>Polished/Faceted/Burted</t>
  </si>
  <si>
    <t>FAINT/MEDIUM/NONE/STRONG/VERY STRONG</t>
  </si>
  <si>
    <t>HEAVY/LIGHT/MEDIUM/NONE</t>
  </si>
  <si>
    <t>LAB</t>
  </si>
  <si>
    <t>GIA/HRD</t>
  </si>
  <si>
    <t>Certificate</t>
  </si>
  <si>
    <t>Add multiple certificate</t>
  </si>
  <si>
    <t>+</t>
  </si>
  <si>
    <t>FDV54541</t>
  </si>
  <si>
    <t>Product_Title</t>
  </si>
  <si>
    <t>Short_Description</t>
  </si>
  <si>
    <t>Measurement</t>
  </si>
  <si>
    <t>Category</t>
  </si>
  <si>
    <t>Gross_wt</t>
  </si>
  <si>
    <t>Net_wt</t>
  </si>
  <si>
    <t>Sale_Price</t>
  </si>
  <si>
    <t>Tag_Price</t>
  </si>
  <si>
    <t>Cost_Price</t>
  </si>
  <si>
    <t>Long_Description</t>
  </si>
  <si>
    <t>Image</t>
  </si>
  <si>
    <t>Thumbnail</t>
  </si>
  <si>
    <t>Stone_Type</t>
  </si>
  <si>
    <t>Certificate_no</t>
  </si>
  <si>
    <t>Certificate_file</t>
  </si>
  <si>
    <t>Product_Type</t>
  </si>
  <si>
    <t>Banner</t>
  </si>
  <si>
    <t>Status</t>
  </si>
  <si>
    <t>Search_Keyword</t>
  </si>
  <si>
    <t>Metal_Description</t>
  </si>
  <si>
    <t>Meta_Keyword</t>
  </si>
  <si>
    <t>Category_type</t>
  </si>
  <si>
    <t>Featured</t>
  </si>
  <si>
    <t>Closeout</t>
  </si>
  <si>
    <t>Premium</t>
  </si>
  <si>
    <t>yes</t>
  </si>
  <si>
    <t>Gold Jewellery</t>
  </si>
  <si>
    <t>3-5</t>
  </si>
  <si>
    <t>In Its Pure</t>
  </si>
  <si>
    <t>Cts</t>
  </si>
  <si>
    <t>Color2</t>
  </si>
  <si>
    <t>diamond</t>
  </si>
  <si>
    <t>diamod</t>
  </si>
  <si>
    <t>fancy</t>
  </si>
  <si>
    <t>Yes</t>
  </si>
  <si>
    <t>Diamond</t>
  </si>
  <si>
    <t>VS2</t>
  </si>
  <si>
    <t>SI1</t>
  </si>
  <si>
    <t>GIA</t>
  </si>
  <si>
    <t>VS1</t>
  </si>
  <si>
    <t>FANCY</t>
  </si>
  <si>
    <t>Radiant</t>
  </si>
  <si>
    <t>Pear</t>
  </si>
  <si>
    <t>VVS2</t>
  </si>
  <si>
    <t>G-066</t>
  </si>
  <si>
    <t>1.70 carat, Light Blue Diamond, Radiant Shape, VS1 Clarity, GIA</t>
  </si>
  <si>
    <t>A magnificent 1.70ct radiant cut light blue VS1 diamond. The stone has a beautiful strong sky blue color face up - border fancy light with superb Ex/Vg make and it looks like 2ct.  For more information about this item please contact our customer service department.</t>
  </si>
  <si>
    <t>G-067</t>
  </si>
  <si>
    <t>2.29 carat, Light Blue Diamond, Marquise Shape, VS1 Clarity, GIA</t>
  </si>
  <si>
    <t>2.29 carat, Light Blue, marquise diamond with VS1 clarity, graded by GIA. A beautiful blue diamond with a blush of blue color and super sparkle. The stone has Good polish and Good symmetry. For more information about this item please contact our customer service department.</t>
  </si>
  <si>
    <t>G-068</t>
  </si>
  <si>
    <t>0.47 carat, Fancy Gray Blue Diamond, Marquise Shape, VVS2 Clarity, GIA</t>
  </si>
  <si>
    <t>0.47 carat, Fancy Gray Blue, marquise shape diamond with VVS2 clarity, graded by GIA. A splendid blue diamond with an excellent VVS2 clarity and lively metallic color face up. The stone has Good polish and Good symmetry. For more information about this item please contact our customer service department.</t>
  </si>
  <si>
    <t>G-069</t>
  </si>
  <si>
    <t>0.61 carat, Very Light Blue Diamond, Round Shape, SI2 Clarity, GIA</t>
  </si>
  <si>
    <t>0.61 carat, Very Light Blue, round shape diamond with SI2 clarity, graded by GIA. A beautiful blue diamond with a delicate touch of ice blue color and super sparkle.  The stone has Very Good polish and Excellent symmetry. For more information about this item please contact our customer service department.</t>
  </si>
  <si>
    <t>G-070</t>
  </si>
  <si>
    <t>0.31 carat, Fancy Deep Blue Diamond, Radiant Shape, SI1 Clarity, GIA</t>
  </si>
  <si>
    <t>0.31 carat, Fancy Deep Blue, radiant diamond with SI1 clarity, graded by GIA. A beautiful blue diamond with a remarkable midnight blue color face up. The stone has Very Good polish and Fair symmetry. For more information about this item please contact our customer service department.</t>
  </si>
  <si>
    <t>G-071</t>
  </si>
  <si>
    <t>0.30 carat, Fancy Blue Diamond, Radiant Shape, VVS1 Clarity, GIA</t>
  </si>
  <si>
    <t>0.30 carat, Fancy Blue, radiant diamond with VVS1 clarity, graded by GIA. A beautiful blue diamond with a lively luster, excellent VVS1 clarity and powder blue color tone. The stone has Good polish and Good symmetry. For more information about this item please contact our customer service department.</t>
  </si>
  <si>
    <t>G-072</t>
  </si>
  <si>
    <t>1.53 carat, Fancy Blue Diamond, Pear Shape, VS2 Clarity, GIA</t>
  </si>
  <si>
    <t>1.53 carat, Fancy Blue, pear diamond with VS2 clarity, graded by GIA. A fabulous blue diamond with a remarkable sky blue color tone and super luster. The stone has Very Good polish and Good symmetry. For more information about this item please contact our customer service department</t>
  </si>
  <si>
    <t>G-073</t>
  </si>
  <si>
    <t>0.65 carat, Fancy Vivid Blue Diamond, Pear Shape, VS2 Clarity, GIA</t>
  </si>
  <si>
    <t>0.65 carat, Fancy Vivid Blue, pear shape diamond with VS2 clarity, graded by GIA. An exquisite blue diamond that would look amazing in a piece of jewelry. The stone has Very Good polish and Very Good symmetry. For more information about this item please contact our customer service department.</t>
  </si>
  <si>
    <t>G-074</t>
  </si>
  <si>
    <t>0.44 carat, Light Blue Diamond, Marquise Shape, VS1 Clarity, GIA</t>
  </si>
  <si>
    <t>0.44 carat, Light Blue, marquise diamond with VS1 clarity, graded by GIA. A beautiful blue diamond with a captivating blush of blue color. The stone has Good polish and Good symmetry. For more information about this item please contact our customer service department.</t>
  </si>
  <si>
    <t>G-075</t>
  </si>
  <si>
    <t>0.26 carat, Fancy Light Blue Diamond, Oval Shape, SI2 Clarity, GIA</t>
  </si>
  <si>
    <t>0.26 carat, Fancy Light Blue, oval diamond with SI2 clarity, graded by GIA. A beautiful blue diamond with a captivating ice blue color face up.  The stone has Very Good polish and Fair symmetry. For more information about this item please contact our customer service department.</t>
  </si>
  <si>
    <t>7.24x6.67x3.84</t>
  </si>
  <si>
    <t>14.16x7.59x3.48</t>
  </si>
  <si>
    <t>8.06x4.38x2.29</t>
  </si>
  <si>
    <t>5.32-5.35x3.39</t>
  </si>
  <si>
    <t>4.05x4.01x2.28</t>
  </si>
  <si>
    <t>11.33x6.37x3.58</t>
  </si>
  <si>
    <t>9.34x3.57x2.26</t>
  </si>
  <si>
    <t>5.29x3.5x1.88</t>
  </si>
  <si>
    <t>G-066.jpg</t>
  </si>
  <si>
    <t>G-066A.jpg</t>
  </si>
  <si>
    <t>G-066B.jpg</t>
  </si>
  <si>
    <t>G-067.jpg</t>
  </si>
  <si>
    <t>G-067A.jpg</t>
  </si>
  <si>
    <t>G-067B.jpg</t>
  </si>
  <si>
    <t>G-068.jpg</t>
  </si>
  <si>
    <t>G-068A.jpg</t>
  </si>
  <si>
    <t>G-068B.jpg</t>
  </si>
  <si>
    <t>G-069.jpg</t>
  </si>
  <si>
    <t>G-069A.jpg</t>
  </si>
  <si>
    <t>G-069B.jpg</t>
  </si>
  <si>
    <t>G-070.jpg</t>
  </si>
  <si>
    <t>G-070A.jpg</t>
  </si>
  <si>
    <t>G-070B.jpg</t>
  </si>
  <si>
    <t>G-071.jpg</t>
  </si>
  <si>
    <t>G-071A.jpg</t>
  </si>
  <si>
    <t>G-071B.jpg</t>
  </si>
  <si>
    <t>G-072.jpg</t>
  </si>
  <si>
    <t>G-072A.jpg</t>
  </si>
  <si>
    <t>G-072B.jpg</t>
  </si>
  <si>
    <t>G-073.jpg</t>
  </si>
  <si>
    <t>G-073A.jpg</t>
  </si>
  <si>
    <t>G-073B.jpg</t>
  </si>
  <si>
    <t>G-074.jpg</t>
  </si>
  <si>
    <t>G-074A.jpg</t>
  </si>
  <si>
    <t>G-074B.jpg</t>
  </si>
  <si>
    <t>G-075.jpg</t>
  </si>
  <si>
    <t>G-075A.jpg</t>
  </si>
  <si>
    <t>G-075B.jpg</t>
  </si>
  <si>
    <t>Marquise</t>
  </si>
  <si>
    <t>Round</t>
  </si>
  <si>
    <t>Oval</t>
  </si>
  <si>
    <t>SI2</t>
  </si>
  <si>
    <t>VVS1</t>
  </si>
  <si>
    <t>Blue</t>
  </si>
  <si>
    <t>1.70</t>
  </si>
  <si>
    <t>2.29</t>
  </si>
  <si>
    <t>0.47</t>
  </si>
  <si>
    <t>0.61</t>
  </si>
  <si>
    <t>0.31</t>
  </si>
  <si>
    <t>0.30</t>
  </si>
  <si>
    <t>1.53</t>
  </si>
  <si>
    <t>0.65</t>
  </si>
  <si>
    <t>0.44</t>
  </si>
  <si>
    <t>0.26</t>
  </si>
</sst>
</file>

<file path=xl/styles.xml><?xml version="1.0" encoding="utf-8"?>
<styleSheet xmlns="http://schemas.openxmlformats.org/spreadsheetml/2006/main">
  <fonts count="9">
    <font>
      <sz val="11"/>
      <color theme="1"/>
      <name val="Calibri"/>
      <family val="2"/>
      <scheme val="minor"/>
    </font>
    <font>
      <sz val="11"/>
      <color rgb="FF495057"/>
      <name val="Arial"/>
      <family val="2"/>
    </font>
    <font>
      <sz val="8.25"/>
      <color rgb="FFF99595"/>
      <name val="Arial"/>
      <family val="2"/>
    </font>
    <font>
      <sz val="11"/>
      <color theme="0"/>
      <name val="Calibri"/>
      <family val="2"/>
      <scheme val="minor"/>
    </font>
    <font>
      <b/>
      <sz val="14"/>
      <color theme="0"/>
      <name val="Calibri"/>
      <family val="2"/>
      <scheme val="minor"/>
    </font>
    <font>
      <sz val="11"/>
      <color rgb="FFFF0000"/>
      <name val="Calibri"/>
      <family val="2"/>
      <scheme val="minor"/>
    </font>
    <font>
      <sz val="13"/>
      <color theme="1"/>
      <name val="Calibri"/>
      <family val="2"/>
      <scheme val="minor"/>
    </font>
    <font>
      <b/>
      <sz val="10"/>
      <color rgb="FF343A40"/>
      <name val="Lato"/>
    </font>
    <font>
      <sz val="12"/>
      <color rgb="FF5C5C5C"/>
      <name val="Lato"/>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48">
    <xf numFmtId="0" fontId="0" fillId="0" borderId="0" xfId="0"/>
    <xf numFmtId="0" fontId="1" fillId="0" borderId="0" xfId="0" applyFont="1"/>
    <xf numFmtId="0" fontId="1" fillId="0" borderId="1" xfId="0" applyFont="1" applyBorder="1"/>
    <xf numFmtId="0" fontId="0" fillId="0" borderId="1" xfId="0" applyBorder="1"/>
    <xf numFmtId="0" fontId="0" fillId="0" borderId="2" xfId="0" applyBorder="1"/>
    <xf numFmtId="0" fontId="1" fillId="0" borderId="2" xfId="0" applyFont="1" applyBorder="1"/>
    <xf numFmtId="0" fontId="0" fillId="0" borderId="3" xfId="0" applyBorder="1"/>
    <xf numFmtId="0" fontId="0" fillId="2" borderId="0" xfId="0" applyFill="1"/>
    <xf numFmtId="0" fontId="3" fillId="4" borderId="0" xfId="0" applyFont="1" applyFill="1"/>
    <xf numFmtId="0" fontId="4" fillId="4" borderId="1" xfId="0" applyFont="1" applyFill="1" applyBorder="1"/>
    <xf numFmtId="0" fontId="4" fillId="3" borderId="1" xfId="0" applyFont="1" applyFill="1" applyBorder="1"/>
    <xf numFmtId="0" fontId="0" fillId="0" borderId="0" xfId="0" applyFont="1"/>
    <xf numFmtId="0" fontId="6" fillId="0" borderId="0" xfId="0" applyFont="1"/>
    <xf numFmtId="49" fontId="0" fillId="0" borderId="0" xfId="0" applyNumberFormat="1"/>
    <xf numFmtId="9" fontId="6" fillId="0" borderId="0" xfId="0" applyNumberFormat="1" applyFont="1"/>
    <xf numFmtId="0" fontId="6" fillId="0" borderId="0" xfId="0" applyFont="1" applyAlignment="1"/>
    <xf numFmtId="0" fontId="0" fillId="0" borderId="0" xfId="0" applyFont="1" applyBorder="1"/>
    <xf numFmtId="0" fontId="6" fillId="0" borderId="0" xfId="0" applyFont="1" applyBorder="1"/>
    <xf numFmtId="0" fontId="6" fillId="0" borderId="0" xfId="0" applyFont="1" applyFill="1" applyBorder="1" applyAlignment="1"/>
    <xf numFmtId="0" fontId="0" fillId="0" borderId="0" xfId="0" applyFont="1" applyFill="1" applyBorder="1"/>
    <xf numFmtId="0" fontId="0" fillId="0" borderId="0" xfId="0" applyFont="1" applyAlignment="1"/>
    <xf numFmtId="0" fontId="0"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0" fillId="0" borderId="0" xfId="0" applyFont="1" applyBorder="1" applyAlignment="1">
      <alignment horizontal="center" vertical="center"/>
    </xf>
    <xf numFmtId="0" fontId="6"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0" xfId="0" applyBorder="1"/>
    <xf numFmtId="0" fontId="0" fillId="0" borderId="0" xfId="0" applyFill="1" applyBorder="1" applyAlignment="1"/>
    <xf numFmtId="0" fontId="0" fillId="0" borderId="0" xfId="0" applyFont="1" applyFill="1" applyBorder="1" applyAlignment="1"/>
    <xf numFmtId="0" fontId="0" fillId="0" borderId="0" xfId="0" applyFill="1" applyBorder="1"/>
    <xf numFmtId="0" fontId="0" fillId="0" borderId="0" xfId="0" applyBorder="1" applyAlignment="1"/>
    <xf numFmtId="0" fontId="5" fillId="0" borderId="0" xfId="0" applyFont="1"/>
    <xf numFmtId="0" fontId="6" fillId="0" borderId="0" xfId="0" applyFont="1" applyFill="1" applyBorder="1"/>
    <xf numFmtId="0" fontId="3" fillId="0" borderId="0" xfId="0" applyFont="1" applyBorder="1"/>
    <xf numFmtId="0" fontId="0" fillId="0" borderId="0" xfId="0" applyFont="1" applyBorder="1" applyAlignment="1"/>
    <xf numFmtId="0" fontId="6" fillId="0" borderId="0" xfId="0" applyFont="1" applyBorder="1" applyAlignment="1"/>
    <xf numFmtId="0" fontId="0" fillId="0" borderId="0" xfId="0"/>
    <xf numFmtId="0" fontId="0" fillId="0" borderId="0" xfId="0"/>
    <xf numFmtId="0" fontId="0" fillId="0" borderId="0" xfId="0"/>
    <xf numFmtId="0" fontId="0" fillId="0" borderId="0" xfId="0"/>
    <xf numFmtId="0" fontId="0" fillId="0" borderId="0" xfId="0"/>
    <xf numFmtId="0" fontId="0" fillId="0" borderId="0" xfId="0" applyFill="1"/>
    <xf numFmtId="0" fontId="0" fillId="0" borderId="0" xfId="0" applyAlignment="1">
      <alignment wrapText="1"/>
    </xf>
    <xf numFmtId="0" fontId="8" fillId="0" borderId="0" xfId="0" applyFont="1"/>
    <xf numFmtId="3" fontId="7" fillId="0" borderId="0" xfId="0" applyNumberFormat="1" applyFont="1"/>
    <xf numFmtId="3" fontId="0" fillId="0" borderId="0" xfId="0" applyNumberFormat="1"/>
    <xf numFmtId="3" fontId="0" fillId="0" borderId="0" xfId="0" applyNumberFormat="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C2:S34"/>
  <sheetViews>
    <sheetView workbookViewId="0">
      <selection activeCell="E4" sqref="E4"/>
    </sheetView>
  </sheetViews>
  <sheetFormatPr defaultRowHeight="15"/>
  <cols>
    <col min="3" max="3" width="12.5703125" customWidth="1"/>
    <col min="4" max="4" width="14.85546875" customWidth="1"/>
    <col min="5" max="5" width="13.42578125" customWidth="1"/>
  </cols>
  <sheetData>
    <row r="2" spans="4:5">
      <c r="D2" s="1" t="s">
        <v>0</v>
      </c>
    </row>
    <row r="3" spans="4:5">
      <c r="D3" s="1" t="s">
        <v>4</v>
      </c>
      <c r="E3" t="s">
        <v>95</v>
      </c>
    </row>
    <row r="4" spans="4:5">
      <c r="D4" s="1" t="s">
        <v>1</v>
      </c>
    </row>
    <row r="5" spans="4:5">
      <c r="D5" t="s">
        <v>2</v>
      </c>
    </row>
    <row r="6" spans="4:5">
      <c r="D6" t="s">
        <v>3</v>
      </c>
    </row>
    <row r="7" spans="4:5">
      <c r="D7" s="1" t="s">
        <v>9</v>
      </c>
    </row>
    <row r="8" spans="4:5">
      <c r="D8" s="1" t="s">
        <v>10</v>
      </c>
    </row>
    <row r="9" spans="4:5">
      <c r="D9" s="1" t="s">
        <v>11</v>
      </c>
    </row>
    <row r="10" spans="4:5">
      <c r="D10" s="1" t="s">
        <v>5</v>
      </c>
    </row>
    <row r="11" spans="4:5">
      <c r="D11" s="1" t="s">
        <v>6</v>
      </c>
    </row>
    <row r="12" spans="4:5">
      <c r="D12" s="1" t="s">
        <v>7</v>
      </c>
    </row>
    <row r="13" spans="4:5">
      <c r="D13" s="1" t="s">
        <v>8</v>
      </c>
    </row>
    <row r="14" spans="4:5">
      <c r="D14" s="1" t="s">
        <v>12</v>
      </c>
    </row>
    <row r="15" spans="4:5">
      <c r="D15" s="1" t="s">
        <v>13</v>
      </c>
    </row>
    <row r="16" spans="4:5">
      <c r="D16" s="1" t="s">
        <v>14</v>
      </c>
    </row>
    <row r="17" spans="3:19">
      <c r="D17" s="1" t="s">
        <v>15</v>
      </c>
    </row>
    <row r="18" spans="3:19">
      <c r="D18" s="1" t="s">
        <v>16</v>
      </c>
    </row>
    <row r="19" spans="3:19">
      <c r="D19" s="1" t="s">
        <v>17</v>
      </c>
    </row>
    <row r="20" spans="3:19">
      <c r="D20" s="1" t="s">
        <v>19</v>
      </c>
    </row>
    <row r="21" spans="3:19">
      <c r="D21" s="1" t="s">
        <v>20</v>
      </c>
    </row>
    <row r="22" spans="3:19">
      <c r="D22" s="1" t="s">
        <v>21</v>
      </c>
    </row>
    <row r="23" spans="3:19">
      <c r="D23" s="1" t="s">
        <v>18</v>
      </c>
    </row>
    <row r="24" spans="3:19">
      <c r="D24" s="1"/>
    </row>
    <row r="25" spans="3:19">
      <c r="D25" s="1"/>
    </row>
    <row r="26" spans="3:19">
      <c r="C26" t="s">
        <v>35</v>
      </c>
      <c r="D26" s="2" t="s">
        <v>2</v>
      </c>
      <c r="E26" s="3" t="s">
        <v>3</v>
      </c>
      <c r="F26" s="3" t="s">
        <v>32</v>
      </c>
    </row>
    <row r="27" spans="3:19">
      <c r="D27" s="3"/>
      <c r="E27" s="3"/>
      <c r="F27" s="3"/>
    </row>
    <row r="28" spans="3:19">
      <c r="D28" s="6"/>
      <c r="E28" s="6"/>
      <c r="F28" s="6"/>
    </row>
    <row r="29" spans="3:19">
      <c r="C29" t="s">
        <v>22</v>
      </c>
      <c r="D29" s="4" t="s">
        <v>23</v>
      </c>
      <c r="E29" s="4" t="s">
        <v>24</v>
      </c>
      <c r="F29" s="5" t="s">
        <v>25</v>
      </c>
      <c r="G29" s="2" t="s">
        <v>26</v>
      </c>
      <c r="H29" s="3" t="s">
        <v>9</v>
      </c>
      <c r="I29" s="3" t="s">
        <v>10</v>
      </c>
      <c r="J29" s="3" t="s">
        <v>27</v>
      </c>
      <c r="K29" s="3" t="s">
        <v>28</v>
      </c>
      <c r="L29" s="3" t="s">
        <v>29</v>
      </c>
      <c r="M29" s="3" t="s">
        <v>30</v>
      </c>
      <c r="N29" s="3" t="s">
        <v>31</v>
      </c>
      <c r="O29" s="3" t="s">
        <v>33</v>
      </c>
      <c r="P29" s="3" t="s">
        <v>32</v>
      </c>
      <c r="Q29" s="3" t="s">
        <v>34</v>
      </c>
      <c r="R29" s="3" t="s">
        <v>20</v>
      </c>
      <c r="S29" s="3" t="s">
        <v>21</v>
      </c>
    </row>
    <row r="30" spans="3:19">
      <c r="D30" s="2"/>
      <c r="E30" s="3"/>
      <c r="F30" s="3"/>
      <c r="G30" s="3"/>
      <c r="H30" s="3"/>
      <c r="I30" s="3"/>
      <c r="J30" s="3"/>
      <c r="K30" s="3"/>
      <c r="L30" s="3"/>
      <c r="M30" s="3"/>
      <c r="N30" s="3"/>
      <c r="O30" s="3"/>
      <c r="P30" s="3"/>
      <c r="Q30" s="3"/>
      <c r="R30" s="3"/>
      <c r="S30" s="3"/>
    </row>
    <row r="31" spans="3:19">
      <c r="D31" s="3"/>
      <c r="E31" s="3"/>
      <c r="F31" s="3"/>
      <c r="G31" s="3"/>
      <c r="H31" s="3"/>
      <c r="I31" s="3"/>
      <c r="J31" s="3"/>
      <c r="K31" s="3"/>
      <c r="L31" s="3"/>
      <c r="M31" s="3"/>
      <c r="N31" s="3"/>
      <c r="O31" s="3"/>
      <c r="P31" s="3"/>
      <c r="Q31" s="3"/>
      <c r="R31" s="3"/>
      <c r="S31" s="3"/>
    </row>
    <row r="33" spans="3:5">
      <c r="C33" t="s">
        <v>36</v>
      </c>
      <c r="D33" s="3" t="s">
        <v>37</v>
      </c>
      <c r="E33" s="3" t="s">
        <v>38</v>
      </c>
    </row>
    <row r="34" spans="3:5">
      <c r="D34" s="3" t="s">
        <v>39</v>
      </c>
      <c r="E34" s="3" t="s">
        <v>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D1:G56"/>
  <sheetViews>
    <sheetView topLeftCell="A40" workbookViewId="0">
      <selection activeCell="D56" sqref="D56"/>
    </sheetView>
  </sheetViews>
  <sheetFormatPr defaultRowHeight="15"/>
  <cols>
    <col min="5" max="5" width="16.28515625" customWidth="1"/>
    <col min="6" max="6" width="27" customWidth="1"/>
    <col min="7" max="7" width="24.7109375" customWidth="1"/>
  </cols>
  <sheetData>
    <row r="1" spans="4:7">
      <c r="F1" t="s">
        <v>65</v>
      </c>
      <c r="G1" t="s">
        <v>66</v>
      </c>
    </row>
    <row r="2" spans="4:7">
      <c r="E2" t="s">
        <v>41</v>
      </c>
      <c r="F2" t="s">
        <v>67</v>
      </c>
    </row>
    <row r="3" spans="4:7">
      <c r="E3" t="s">
        <v>42</v>
      </c>
      <c r="F3" t="s">
        <v>67</v>
      </c>
    </row>
    <row r="4" spans="4:7">
      <c r="E4" t="s">
        <v>33</v>
      </c>
      <c r="F4" t="s">
        <v>67</v>
      </c>
    </row>
    <row r="5" spans="4:7">
      <c r="E5" t="s">
        <v>32</v>
      </c>
      <c r="F5" t="s">
        <v>67</v>
      </c>
    </row>
    <row r="6" spans="4:7">
      <c r="E6" t="s">
        <v>43</v>
      </c>
      <c r="F6" t="s">
        <v>68</v>
      </c>
      <c r="G6" t="s">
        <v>70</v>
      </c>
    </row>
    <row r="7" spans="4:7">
      <c r="E7" t="s">
        <v>23</v>
      </c>
      <c r="F7" t="s">
        <v>68</v>
      </c>
    </row>
    <row r="9" spans="4:7">
      <c r="D9" s="7" t="s">
        <v>73</v>
      </c>
      <c r="E9" s="7"/>
      <c r="F9" s="7"/>
      <c r="G9" s="7"/>
    </row>
    <row r="10" spans="4:7">
      <c r="D10" s="7"/>
      <c r="E10" s="7" t="s">
        <v>9</v>
      </c>
      <c r="F10" s="7" t="s">
        <v>68</v>
      </c>
      <c r="G10" s="7" t="s">
        <v>78</v>
      </c>
    </row>
    <row r="11" spans="4:7">
      <c r="D11" s="7" t="s">
        <v>74</v>
      </c>
      <c r="E11" s="7"/>
      <c r="F11" s="7"/>
      <c r="G11" s="7"/>
    </row>
    <row r="12" spans="4:7">
      <c r="D12" s="7"/>
      <c r="E12" s="7" t="s">
        <v>75</v>
      </c>
      <c r="F12" s="7" t="s">
        <v>68</v>
      </c>
      <c r="G12" s="7" t="s">
        <v>79</v>
      </c>
    </row>
    <row r="13" spans="4:7">
      <c r="D13" s="7"/>
      <c r="E13" s="7" t="s">
        <v>76</v>
      </c>
      <c r="F13" s="7" t="s">
        <v>68</v>
      </c>
      <c r="G13" s="7" t="s">
        <v>79</v>
      </c>
    </row>
    <row r="14" spans="4:7">
      <c r="D14" s="7" t="s">
        <v>77</v>
      </c>
      <c r="E14" s="7"/>
      <c r="F14" s="7"/>
      <c r="G14" s="7"/>
    </row>
    <row r="15" spans="4:7">
      <c r="E15" t="s">
        <v>27</v>
      </c>
      <c r="G15" s="7" t="s">
        <v>80</v>
      </c>
    </row>
    <row r="16" spans="4:7">
      <c r="E16" t="s">
        <v>24</v>
      </c>
      <c r="F16" t="s">
        <v>68</v>
      </c>
      <c r="G16" s="7" t="s">
        <v>81</v>
      </c>
    </row>
    <row r="17" spans="5:7">
      <c r="E17" t="s">
        <v>44</v>
      </c>
      <c r="F17" t="s">
        <v>68</v>
      </c>
      <c r="G17" s="7" t="s">
        <v>82</v>
      </c>
    </row>
    <row r="18" spans="5:7">
      <c r="E18" t="s">
        <v>26</v>
      </c>
      <c r="F18" t="s">
        <v>68</v>
      </c>
      <c r="G18" s="7" t="s">
        <v>83</v>
      </c>
    </row>
    <row r="19" spans="5:7">
      <c r="E19" t="s">
        <v>45</v>
      </c>
      <c r="F19" t="s">
        <v>67</v>
      </c>
    </row>
    <row r="20" spans="5:7">
      <c r="E20" t="s">
        <v>46</v>
      </c>
      <c r="F20" t="s">
        <v>68</v>
      </c>
    </row>
    <row r="21" spans="5:7">
      <c r="E21" t="s">
        <v>31</v>
      </c>
      <c r="F21" t="s">
        <v>67</v>
      </c>
    </row>
    <row r="23" spans="5:7">
      <c r="E23" t="s">
        <v>47</v>
      </c>
      <c r="F23" t="s">
        <v>67</v>
      </c>
    </row>
    <row r="24" spans="5:7">
      <c r="E24" t="s">
        <v>48</v>
      </c>
      <c r="F24" t="s">
        <v>67</v>
      </c>
    </row>
    <row r="25" spans="5:7">
      <c r="E25" t="s">
        <v>49</v>
      </c>
      <c r="F25" t="s">
        <v>69</v>
      </c>
      <c r="G25" t="s">
        <v>84</v>
      </c>
    </row>
    <row r="26" spans="5:7">
      <c r="E26" t="s">
        <v>50</v>
      </c>
      <c r="F26" t="s">
        <v>69</v>
      </c>
      <c r="G26" t="s">
        <v>84</v>
      </c>
    </row>
    <row r="27" spans="5:7">
      <c r="E27" t="s">
        <v>71</v>
      </c>
      <c r="F27" t="s">
        <v>68</v>
      </c>
      <c r="G27" t="s">
        <v>86</v>
      </c>
    </row>
    <row r="28" spans="5:7">
      <c r="E28" t="s">
        <v>72</v>
      </c>
      <c r="F28" t="s">
        <v>68</v>
      </c>
      <c r="G28" t="s">
        <v>86</v>
      </c>
    </row>
    <row r="29" spans="5:7">
      <c r="E29" t="s">
        <v>51</v>
      </c>
      <c r="F29" t="s">
        <v>69</v>
      </c>
      <c r="G29" t="s">
        <v>87</v>
      </c>
    </row>
    <row r="30" spans="5:7">
      <c r="E30" t="s">
        <v>52</v>
      </c>
      <c r="F30" t="s">
        <v>67</v>
      </c>
      <c r="G30">
        <v>10</v>
      </c>
    </row>
    <row r="31" spans="5:7">
      <c r="E31" t="s">
        <v>53</v>
      </c>
      <c r="F31" t="s">
        <v>69</v>
      </c>
    </row>
    <row r="32" spans="5:7">
      <c r="E32" t="s">
        <v>54</v>
      </c>
      <c r="F32" t="s">
        <v>69</v>
      </c>
    </row>
    <row r="33" spans="5:7">
      <c r="E33" t="s">
        <v>55</v>
      </c>
      <c r="F33" t="s">
        <v>69</v>
      </c>
      <c r="G33" t="s">
        <v>88</v>
      </c>
    </row>
    <row r="34" spans="5:7">
      <c r="E34" t="s">
        <v>56</v>
      </c>
      <c r="F34" t="s">
        <v>69</v>
      </c>
      <c r="G34" t="s">
        <v>79</v>
      </c>
    </row>
    <row r="35" spans="5:7">
      <c r="E35" t="s">
        <v>57</v>
      </c>
      <c r="F35" t="s">
        <v>67</v>
      </c>
      <c r="G35">
        <v>20</v>
      </c>
    </row>
    <row r="36" spans="5:7">
      <c r="E36" t="s">
        <v>58</v>
      </c>
      <c r="F36" t="s">
        <v>67</v>
      </c>
      <c r="G36">
        <v>15</v>
      </c>
    </row>
    <row r="37" spans="5:7">
      <c r="E37" t="s">
        <v>59</v>
      </c>
      <c r="F37" t="s">
        <v>67</v>
      </c>
      <c r="G37">
        <v>75</v>
      </c>
    </row>
    <row r="38" spans="5:7">
      <c r="E38" t="s">
        <v>60</v>
      </c>
      <c r="F38" t="s">
        <v>67</v>
      </c>
      <c r="G38">
        <v>55</v>
      </c>
    </row>
    <row r="39" spans="5:7">
      <c r="E39" t="s">
        <v>61</v>
      </c>
      <c r="F39" t="s">
        <v>69</v>
      </c>
      <c r="G39" t="s">
        <v>89</v>
      </c>
    </row>
    <row r="40" spans="5:7">
      <c r="E40" t="s">
        <v>62</v>
      </c>
      <c r="F40" t="s">
        <v>69</v>
      </c>
      <c r="G40" t="s">
        <v>89</v>
      </c>
    </row>
    <row r="41" spans="5:7">
      <c r="E41" t="s">
        <v>63</v>
      </c>
      <c r="F41" t="s">
        <v>69</v>
      </c>
      <c r="G41" t="s">
        <v>79</v>
      </c>
    </row>
    <row r="42" spans="5:7">
      <c r="E42" t="s">
        <v>64</v>
      </c>
      <c r="F42" t="s">
        <v>69</v>
      </c>
      <c r="G42" t="s">
        <v>89</v>
      </c>
    </row>
    <row r="43" spans="5:7">
      <c r="E43" s="1" t="s">
        <v>85</v>
      </c>
      <c r="F43" t="s">
        <v>67</v>
      </c>
    </row>
    <row r="44" spans="5:7">
      <c r="E44" t="s">
        <v>17</v>
      </c>
    </row>
    <row r="45" spans="5:7">
      <c r="E45" t="s">
        <v>90</v>
      </c>
      <c r="F45" t="s">
        <v>69</v>
      </c>
      <c r="G45" t="s">
        <v>91</v>
      </c>
    </row>
    <row r="46" spans="5:7">
      <c r="E46" t="s">
        <v>92</v>
      </c>
      <c r="F46" t="s">
        <v>67</v>
      </c>
    </row>
    <row r="47" spans="5:7">
      <c r="E47" s="1" t="s">
        <v>19</v>
      </c>
    </row>
    <row r="48" spans="5:7">
      <c r="E48" s="1" t="s">
        <v>20</v>
      </c>
    </row>
    <row r="49" spans="4:6">
      <c r="E49" s="1" t="s">
        <v>21</v>
      </c>
    </row>
    <row r="50" spans="4:6">
      <c r="E50" s="1" t="s">
        <v>18</v>
      </c>
    </row>
    <row r="51" spans="4:6">
      <c r="E51" s="1"/>
    </row>
    <row r="52" spans="4:6">
      <c r="D52" t="s">
        <v>93</v>
      </c>
    </row>
    <row r="53" spans="4:6">
      <c r="E53" s="1" t="s">
        <v>28</v>
      </c>
      <c r="F53" t="s">
        <v>92</v>
      </c>
    </row>
    <row r="54" spans="4:6">
      <c r="D54" t="s">
        <v>94</v>
      </c>
      <c r="E54" s="1" t="s">
        <v>68</v>
      </c>
      <c r="F54" t="s">
        <v>92</v>
      </c>
    </row>
    <row r="55" spans="4:6">
      <c r="D55" t="s">
        <v>94</v>
      </c>
      <c r="E55" s="1" t="s">
        <v>68</v>
      </c>
      <c r="F55" t="s">
        <v>92</v>
      </c>
    </row>
    <row r="56" spans="4:6">
      <c r="D56" t="s">
        <v>94</v>
      </c>
      <c r="E56" s="1" t="s">
        <v>68</v>
      </c>
      <c r="F56"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theme="7" tint="0.39997558519241921"/>
  </sheetPr>
  <dimension ref="A1:AF11"/>
  <sheetViews>
    <sheetView tabSelected="1" workbookViewId="0">
      <selection activeCell="C25" sqref="C25"/>
    </sheetView>
  </sheetViews>
  <sheetFormatPr defaultRowHeight="18.75"/>
  <cols>
    <col min="1" max="1" width="18.7109375" style="10" customWidth="1"/>
    <col min="2" max="2" width="69.7109375" customWidth="1"/>
    <col min="3" max="3" width="255.7109375" customWidth="1"/>
    <col min="5" max="5" width="21.85546875" customWidth="1"/>
    <col min="7" max="7" width="19.85546875" bestFit="1" customWidth="1"/>
    <col min="8" max="8" width="25" customWidth="1"/>
    <col min="9" max="9" width="17.28515625" bestFit="1" customWidth="1"/>
    <col min="10" max="10" width="17.42578125" customWidth="1"/>
    <col min="11" max="11" width="17" customWidth="1"/>
  </cols>
  <sheetData>
    <row r="1" spans="1:32" s="8" customFormat="1">
      <c r="A1" s="9" t="s">
        <v>4</v>
      </c>
      <c r="B1" s="8" t="s">
        <v>96</v>
      </c>
      <c r="C1" s="8" t="s">
        <v>97</v>
      </c>
      <c r="D1" s="8" t="s">
        <v>105</v>
      </c>
      <c r="E1" s="8" t="s">
        <v>2</v>
      </c>
      <c r="F1" s="8" t="s">
        <v>3</v>
      </c>
      <c r="G1" s="8" t="s">
        <v>9</v>
      </c>
      <c r="H1" s="8" t="s">
        <v>10</v>
      </c>
      <c r="I1" s="8" t="s">
        <v>98</v>
      </c>
      <c r="J1" s="8" t="s">
        <v>99</v>
      </c>
      <c r="K1" s="8" t="s">
        <v>117</v>
      </c>
      <c r="L1" s="8" t="s">
        <v>6</v>
      </c>
      <c r="M1" s="8" t="s">
        <v>7</v>
      </c>
      <c r="N1" s="8" t="s">
        <v>8</v>
      </c>
      <c r="O1" s="8" t="s">
        <v>12</v>
      </c>
      <c r="P1" s="8" t="s">
        <v>13</v>
      </c>
      <c r="Q1" s="8" t="s">
        <v>33</v>
      </c>
      <c r="R1" s="8" t="s">
        <v>100</v>
      </c>
      <c r="S1" s="8" t="s">
        <v>101</v>
      </c>
      <c r="T1" s="8" t="s">
        <v>17</v>
      </c>
      <c r="U1" s="8" t="s">
        <v>104</v>
      </c>
      <c r="V1" s="8" t="s">
        <v>103</v>
      </c>
      <c r="W1" s="8" t="s">
        <v>102</v>
      </c>
      <c r="X1" s="8" t="s">
        <v>111</v>
      </c>
      <c r="Y1" s="8" t="s">
        <v>113</v>
      </c>
      <c r="Z1" s="8" t="s">
        <v>114</v>
      </c>
      <c r="AA1" s="8" t="s">
        <v>116</v>
      </c>
      <c r="AB1" s="8" t="s">
        <v>115</v>
      </c>
      <c r="AC1" s="8" t="s">
        <v>120</v>
      </c>
      <c r="AD1" s="8" t="s">
        <v>119</v>
      </c>
      <c r="AE1" s="8" t="s">
        <v>118</v>
      </c>
      <c r="AF1" s="8" t="s">
        <v>112</v>
      </c>
    </row>
    <row r="2" spans="1:32" ht="17.25">
      <c r="A2" s="41" t="s">
        <v>140</v>
      </c>
      <c r="B2" s="43" t="s">
        <v>141</v>
      </c>
      <c r="C2" s="41" t="s">
        <v>142</v>
      </c>
      <c r="D2" s="28"/>
      <c r="E2" s="15"/>
      <c r="F2" s="29"/>
      <c r="G2" s="41"/>
      <c r="H2" s="33"/>
      <c r="I2" s="44" t="s">
        <v>170</v>
      </c>
      <c r="J2" s="1"/>
      <c r="K2" s="12"/>
      <c r="L2" s="33"/>
      <c r="M2" s="33"/>
      <c r="N2" s="12"/>
      <c r="O2" s="13" t="s">
        <v>123</v>
      </c>
      <c r="P2" s="12"/>
      <c r="Q2" s="37">
        <v>1</v>
      </c>
      <c r="R2" s="38"/>
      <c r="S2" s="39"/>
      <c r="T2" s="12" t="s">
        <v>125</v>
      </c>
      <c r="U2" s="45">
        <v>165850</v>
      </c>
      <c r="V2" s="16">
        <f>U2*120/100</f>
        <v>199020</v>
      </c>
      <c r="W2" s="16">
        <f>U2*110/100</f>
        <v>182435</v>
      </c>
      <c r="X2" s="12" t="s">
        <v>127</v>
      </c>
      <c r="Y2" s="12" t="s">
        <v>121</v>
      </c>
      <c r="Z2" s="12" t="s">
        <v>122</v>
      </c>
      <c r="AA2" s="12" t="s">
        <v>128</v>
      </c>
      <c r="AB2" s="12" t="s">
        <v>124</v>
      </c>
      <c r="AC2" s="14" t="s">
        <v>121</v>
      </c>
      <c r="AD2" s="34"/>
      <c r="AE2" s="34"/>
      <c r="AF2" s="34"/>
    </row>
    <row r="3" spans="1:32" ht="17.25">
      <c r="A3" s="41" t="s">
        <v>143</v>
      </c>
      <c r="B3" s="43" t="s">
        <v>144</v>
      </c>
      <c r="C3" s="41" t="s">
        <v>145</v>
      </c>
      <c r="D3" s="20"/>
      <c r="E3" s="15"/>
      <c r="F3" s="15"/>
      <c r="G3" s="41"/>
      <c r="H3" s="12"/>
      <c r="I3" s="44" t="s">
        <v>171</v>
      </c>
      <c r="J3" s="15"/>
      <c r="K3" s="12"/>
      <c r="L3" s="12"/>
      <c r="M3" s="11"/>
      <c r="N3" s="12"/>
      <c r="O3" s="13" t="s">
        <v>123</v>
      </c>
      <c r="P3" s="12"/>
      <c r="Q3" s="37">
        <v>1</v>
      </c>
      <c r="R3" s="38"/>
      <c r="S3" s="39"/>
      <c r="T3" s="12" t="s">
        <v>125</v>
      </c>
      <c r="U3" s="45">
        <v>16100</v>
      </c>
      <c r="V3" s="16">
        <f t="shared" ref="V3:V11" si="0">U3*120/100</f>
        <v>19320</v>
      </c>
      <c r="W3" s="16">
        <f t="shared" ref="W3:W11" si="1">U3*110/100</f>
        <v>17710</v>
      </c>
      <c r="X3" s="12" t="s">
        <v>127</v>
      </c>
      <c r="Y3" s="12" t="s">
        <v>121</v>
      </c>
      <c r="Z3" s="12" t="s">
        <v>122</v>
      </c>
      <c r="AA3" s="12" t="s">
        <v>128</v>
      </c>
      <c r="AB3" s="12" t="s">
        <v>124</v>
      </c>
      <c r="AC3" s="14" t="s">
        <v>121</v>
      </c>
      <c r="AD3" s="34"/>
      <c r="AE3" s="34"/>
      <c r="AF3" s="34"/>
    </row>
    <row r="4" spans="1:32" ht="17.25">
      <c r="A4" s="41" t="s">
        <v>146</v>
      </c>
      <c r="B4" s="43" t="s">
        <v>147</v>
      </c>
      <c r="C4" s="41" t="s">
        <v>148</v>
      </c>
      <c r="D4" s="35"/>
      <c r="E4" s="36"/>
      <c r="F4" s="36"/>
      <c r="G4" s="41"/>
      <c r="H4" s="17"/>
      <c r="I4" s="44" t="s">
        <v>172</v>
      </c>
      <c r="J4" s="18"/>
      <c r="K4" s="12"/>
      <c r="L4" s="12"/>
      <c r="M4" s="16"/>
      <c r="N4" s="12"/>
      <c r="O4" s="13" t="s">
        <v>123</v>
      </c>
      <c r="P4" s="17"/>
      <c r="Q4" s="37">
        <v>1</v>
      </c>
      <c r="R4" s="38"/>
      <c r="S4" s="39"/>
      <c r="T4" s="12" t="s">
        <v>125</v>
      </c>
      <c r="U4" s="46">
        <v>51575</v>
      </c>
      <c r="V4" s="16">
        <f t="shared" si="0"/>
        <v>61890</v>
      </c>
      <c r="W4" s="16">
        <f t="shared" si="1"/>
        <v>56732.5</v>
      </c>
      <c r="X4" s="12" t="s">
        <v>127</v>
      </c>
      <c r="Y4" s="12" t="s">
        <v>121</v>
      </c>
      <c r="Z4" s="12" t="s">
        <v>122</v>
      </c>
      <c r="AA4" s="12" t="s">
        <v>128</v>
      </c>
      <c r="AB4" s="12" t="s">
        <v>124</v>
      </c>
      <c r="AC4" s="14" t="s">
        <v>121</v>
      </c>
      <c r="AD4" s="34"/>
      <c r="AE4" s="34"/>
      <c r="AF4" s="34"/>
    </row>
    <row r="5" spans="1:32" ht="17.25">
      <c r="A5" s="41" t="s">
        <v>149</v>
      </c>
      <c r="B5" s="43" t="s">
        <v>150</v>
      </c>
      <c r="C5" s="44" t="s">
        <v>151</v>
      </c>
      <c r="D5" s="29"/>
      <c r="E5" s="15"/>
      <c r="F5" s="15"/>
      <c r="G5" s="41"/>
      <c r="H5" s="12"/>
      <c r="I5" s="44" t="s">
        <v>173</v>
      </c>
      <c r="J5" s="18"/>
      <c r="K5" s="12"/>
      <c r="L5" s="12"/>
      <c r="M5" s="11"/>
      <c r="N5" s="12"/>
      <c r="O5" s="13" t="s">
        <v>123</v>
      </c>
      <c r="P5" s="12"/>
      <c r="Q5" s="37">
        <v>1</v>
      </c>
      <c r="R5" s="38"/>
      <c r="S5" s="39"/>
      <c r="T5" s="12" t="s">
        <v>125</v>
      </c>
      <c r="U5" s="45">
        <v>21450</v>
      </c>
      <c r="V5" s="16">
        <f t="shared" si="0"/>
        <v>25740</v>
      </c>
      <c r="W5" s="16">
        <f t="shared" si="1"/>
        <v>23595</v>
      </c>
      <c r="X5" s="12" t="s">
        <v>127</v>
      </c>
      <c r="Y5" s="12" t="s">
        <v>121</v>
      </c>
      <c r="Z5" s="12" t="s">
        <v>122</v>
      </c>
      <c r="AA5" s="12" t="s">
        <v>128</v>
      </c>
      <c r="AB5" s="12" t="s">
        <v>124</v>
      </c>
      <c r="AC5" s="14" t="s">
        <v>121</v>
      </c>
      <c r="AD5" s="34"/>
      <c r="AE5" s="34"/>
      <c r="AF5" s="34"/>
    </row>
    <row r="6" spans="1:32" ht="17.25">
      <c r="A6" s="41" t="s">
        <v>152</v>
      </c>
      <c r="B6" s="43" t="s">
        <v>153</v>
      </c>
      <c r="C6" s="41" t="s">
        <v>154</v>
      </c>
      <c r="D6" s="29"/>
      <c r="E6" s="15"/>
      <c r="F6" s="15"/>
      <c r="G6" s="41"/>
      <c r="H6" s="12"/>
      <c r="I6" s="44"/>
      <c r="J6" s="18"/>
      <c r="K6" s="12"/>
      <c r="L6" s="12"/>
      <c r="M6" s="11"/>
      <c r="N6" s="12"/>
      <c r="O6" s="13" t="s">
        <v>123</v>
      </c>
      <c r="P6" s="12"/>
      <c r="Q6" s="41">
        <v>1</v>
      </c>
      <c r="R6" s="38"/>
      <c r="S6" s="39"/>
      <c r="T6" s="12" t="s">
        <v>125</v>
      </c>
      <c r="U6" s="45">
        <v>120375</v>
      </c>
      <c r="V6" s="16">
        <f t="shared" si="0"/>
        <v>144450</v>
      </c>
      <c r="W6" s="16">
        <f t="shared" si="1"/>
        <v>132412.5</v>
      </c>
      <c r="X6" s="12" t="s">
        <v>127</v>
      </c>
      <c r="Y6" s="12" t="s">
        <v>121</v>
      </c>
      <c r="Z6" s="12" t="s">
        <v>122</v>
      </c>
      <c r="AA6" s="12" t="s">
        <v>128</v>
      </c>
      <c r="AB6" s="12" t="s">
        <v>124</v>
      </c>
      <c r="AC6" s="14" t="s">
        <v>121</v>
      </c>
      <c r="AD6" s="34"/>
      <c r="AE6" s="34"/>
      <c r="AF6" s="34"/>
    </row>
    <row r="7" spans="1:32" ht="17.25">
      <c r="A7" s="41" t="s">
        <v>155</v>
      </c>
      <c r="B7" s="43" t="s">
        <v>156</v>
      </c>
      <c r="C7" s="41" t="s">
        <v>157</v>
      </c>
      <c r="D7" s="19"/>
      <c r="E7" s="12"/>
      <c r="F7" s="12"/>
      <c r="G7" s="12"/>
      <c r="H7" s="12"/>
      <c r="I7" s="44" t="s">
        <v>174</v>
      </c>
      <c r="J7" s="18"/>
      <c r="K7" s="12"/>
      <c r="L7" s="12"/>
      <c r="M7" s="11"/>
      <c r="N7" s="12"/>
      <c r="O7" s="13" t="s">
        <v>123</v>
      </c>
      <c r="P7" s="12"/>
      <c r="Q7" s="41">
        <v>1</v>
      </c>
      <c r="R7" s="19"/>
      <c r="S7" s="19"/>
      <c r="T7" s="12" t="s">
        <v>125</v>
      </c>
      <c r="U7" s="46">
        <v>60100</v>
      </c>
      <c r="V7" s="16">
        <f t="shared" si="0"/>
        <v>72120</v>
      </c>
      <c r="W7" s="16">
        <f t="shared" si="1"/>
        <v>66110</v>
      </c>
      <c r="X7" s="12" t="s">
        <v>127</v>
      </c>
      <c r="Y7" s="12" t="s">
        <v>121</v>
      </c>
      <c r="Z7" s="12" t="s">
        <v>122</v>
      </c>
      <c r="AA7" s="12" t="s">
        <v>128</v>
      </c>
      <c r="AB7" s="12" t="s">
        <v>124</v>
      </c>
      <c r="AC7" s="14" t="s">
        <v>121</v>
      </c>
      <c r="AD7" s="11"/>
      <c r="AE7" s="11"/>
      <c r="AF7" s="11"/>
    </row>
    <row r="8" spans="1:32" ht="17.25">
      <c r="A8" s="41" t="s">
        <v>158</v>
      </c>
      <c r="B8" s="43" t="s">
        <v>159</v>
      </c>
      <c r="C8" s="41" t="s">
        <v>160</v>
      </c>
      <c r="D8" s="19"/>
      <c r="E8" s="12"/>
      <c r="F8" s="12"/>
      <c r="G8" s="12"/>
      <c r="H8" s="12"/>
      <c r="I8" s="44" t="s">
        <v>175</v>
      </c>
      <c r="J8" s="18"/>
      <c r="K8" s="12"/>
      <c r="L8" s="12"/>
      <c r="M8" s="11"/>
      <c r="N8" s="12"/>
      <c r="O8" s="13" t="s">
        <v>123</v>
      </c>
      <c r="P8" s="12"/>
      <c r="Q8" s="41">
        <v>1</v>
      </c>
      <c r="R8" s="19"/>
      <c r="S8" s="11"/>
      <c r="T8" s="12" t="s">
        <v>125</v>
      </c>
      <c r="U8" s="46">
        <v>18700</v>
      </c>
      <c r="V8" s="16">
        <f t="shared" si="0"/>
        <v>22440</v>
      </c>
      <c r="W8" s="16">
        <f t="shared" si="1"/>
        <v>20570</v>
      </c>
      <c r="X8" s="12" t="s">
        <v>127</v>
      </c>
      <c r="Y8" s="12" t="s">
        <v>121</v>
      </c>
      <c r="Z8" s="12" t="s">
        <v>122</v>
      </c>
      <c r="AA8" s="12" t="s">
        <v>128</v>
      </c>
      <c r="AB8" s="12" t="s">
        <v>124</v>
      </c>
      <c r="AC8" s="14" t="s">
        <v>121</v>
      </c>
      <c r="AD8" s="11"/>
      <c r="AE8" s="11"/>
      <c r="AF8" s="11"/>
    </row>
    <row r="9" spans="1:32" ht="17.25">
      <c r="A9" s="41" t="s">
        <v>161</v>
      </c>
      <c r="B9" s="43" t="s">
        <v>162</v>
      </c>
      <c r="C9" s="41" t="s">
        <v>163</v>
      </c>
      <c r="D9" s="19"/>
      <c r="E9" s="12"/>
      <c r="F9" s="12"/>
      <c r="G9" s="12"/>
      <c r="H9" s="12"/>
      <c r="I9" s="44"/>
      <c r="J9" s="18"/>
      <c r="K9" s="12"/>
      <c r="L9" s="12"/>
      <c r="M9" s="20"/>
      <c r="N9" s="12"/>
      <c r="O9" s="13" t="s">
        <v>123</v>
      </c>
      <c r="P9" s="12"/>
      <c r="Q9" s="41">
        <v>1</v>
      </c>
      <c r="R9" s="11"/>
      <c r="S9" s="11"/>
      <c r="T9" s="12" t="s">
        <v>125</v>
      </c>
      <c r="U9" s="46">
        <v>552600</v>
      </c>
      <c r="V9" s="16">
        <f t="shared" si="0"/>
        <v>663120</v>
      </c>
      <c r="W9" s="16">
        <f t="shared" si="1"/>
        <v>607860</v>
      </c>
      <c r="X9" s="12" t="s">
        <v>127</v>
      </c>
      <c r="Y9" s="12" t="s">
        <v>121</v>
      </c>
      <c r="Z9" s="12" t="s">
        <v>122</v>
      </c>
      <c r="AA9" s="12" t="s">
        <v>128</v>
      </c>
      <c r="AB9" s="12" t="s">
        <v>124</v>
      </c>
      <c r="AC9" s="14" t="s">
        <v>121</v>
      </c>
      <c r="AD9" s="11"/>
      <c r="AE9" s="11"/>
      <c r="AF9" s="11"/>
    </row>
    <row r="10" spans="1:32" ht="17.25">
      <c r="A10" s="41" t="s">
        <v>164</v>
      </c>
      <c r="B10" s="43" t="s">
        <v>165</v>
      </c>
      <c r="C10" s="41" t="s">
        <v>166</v>
      </c>
      <c r="D10" s="19"/>
      <c r="E10" s="12"/>
      <c r="F10" s="12"/>
      <c r="G10" s="12"/>
      <c r="H10" s="12"/>
      <c r="I10" s="44" t="s">
        <v>176</v>
      </c>
      <c r="J10" s="18"/>
      <c r="K10" s="12"/>
      <c r="L10" s="12"/>
      <c r="M10" s="20"/>
      <c r="N10" s="12"/>
      <c r="O10" s="13" t="s">
        <v>123</v>
      </c>
      <c r="P10" s="12"/>
      <c r="Q10" s="41">
        <v>1</v>
      </c>
      <c r="R10" s="11"/>
      <c r="S10" s="11"/>
      <c r="T10" s="12" t="s">
        <v>125</v>
      </c>
      <c r="U10" s="46">
        <v>24650</v>
      </c>
      <c r="V10" s="16">
        <f t="shared" si="0"/>
        <v>29580</v>
      </c>
      <c r="W10" s="16">
        <f t="shared" si="1"/>
        <v>27115</v>
      </c>
      <c r="X10" s="12" t="s">
        <v>127</v>
      </c>
      <c r="Y10" s="12" t="s">
        <v>121</v>
      </c>
      <c r="Z10" s="12" t="s">
        <v>122</v>
      </c>
      <c r="AA10" s="12" t="s">
        <v>128</v>
      </c>
      <c r="AB10" s="12" t="s">
        <v>124</v>
      </c>
      <c r="AC10" s="14" t="s">
        <v>121</v>
      </c>
      <c r="AD10" s="11"/>
      <c r="AE10" s="11"/>
      <c r="AF10" s="11"/>
    </row>
    <row r="11" spans="1:32" ht="17.25">
      <c r="A11" s="41" t="s">
        <v>167</v>
      </c>
      <c r="B11" s="43" t="s">
        <v>168</v>
      </c>
      <c r="C11" s="41" t="s">
        <v>169</v>
      </c>
      <c r="D11" s="19"/>
      <c r="E11" s="12"/>
      <c r="F11" s="12"/>
      <c r="G11" s="12"/>
      <c r="H11" s="12"/>
      <c r="I11" s="44" t="s">
        <v>177</v>
      </c>
      <c r="J11" s="18"/>
      <c r="K11" s="12"/>
      <c r="L11" s="12"/>
      <c r="M11" s="20"/>
      <c r="N11" s="12"/>
      <c r="O11" s="13" t="s">
        <v>123</v>
      </c>
      <c r="P11" s="12"/>
      <c r="Q11" s="41">
        <v>1</v>
      </c>
      <c r="R11" s="11"/>
      <c r="S11" s="11"/>
      <c r="T11" s="12" t="s">
        <v>125</v>
      </c>
      <c r="U11" s="47">
        <v>16800</v>
      </c>
      <c r="V11" s="16">
        <f t="shared" si="0"/>
        <v>20160</v>
      </c>
      <c r="W11" s="16">
        <f t="shared" si="1"/>
        <v>18480</v>
      </c>
      <c r="X11" s="12" t="s">
        <v>127</v>
      </c>
      <c r="Y11" s="12" t="s">
        <v>121</v>
      </c>
      <c r="Z11" s="12" t="s">
        <v>122</v>
      </c>
      <c r="AA11" s="12" t="s">
        <v>128</v>
      </c>
      <c r="AB11" s="12" t="s">
        <v>124</v>
      </c>
      <c r="AC11" s="14" t="s">
        <v>121</v>
      </c>
      <c r="AD11" s="11"/>
      <c r="AE11" s="11"/>
      <c r="AF11" s="11"/>
    </row>
  </sheetData>
  <pageMargins left="0.7" right="0.7" top="0.75" bottom="0.75" header="0.3" footer="0.3"/>
  <pageSetup paperSize="256" orientation="portrait" horizontalDpi="203" verticalDpi="203" r:id="rId1"/>
</worksheet>
</file>

<file path=xl/worksheets/sheet4.xml><?xml version="1.0" encoding="utf-8"?>
<worksheet xmlns="http://schemas.openxmlformats.org/spreadsheetml/2006/main" xmlns:r="http://schemas.openxmlformats.org/officeDocument/2006/relationships">
  <sheetPr>
    <tabColor theme="7" tint="0.39997558519241921"/>
  </sheetPr>
  <dimension ref="A1:E11"/>
  <sheetViews>
    <sheetView workbookViewId="0">
      <selection activeCell="A2" sqref="A2:E11"/>
    </sheetView>
  </sheetViews>
  <sheetFormatPr defaultRowHeight="15"/>
  <cols>
    <col min="2" max="2" width="21.42578125" customWidth="1"/>
    <col min="3" max="3" width="15.5703125" customWidth="1"/>
    <col min="4" max="4" width="15.140625" customWidth="1"/>
  </cols>
  <sheetData>
    <row r="1" spans="1:5">
      <c r="A1" t="s">
        <v>4</v>
      </c>
      <c r="B1" t="s">
        <v>2</v>
      </c>
      <c r="C1" t="s">
        <v>3</v>
      </c>
      <c r="D1" t="s">
        <v>32</v>
      </c>
      <c r="E1" t="s">
        <v>17</v>
      </c>
    </row>
    <row r="2" spans="1:5" ht="17.25">
      <c r="A2" s="21"/>
      <c r="B2" s="22"/>
      <c r="C2" s="23"/>
      <c r="D2" s="21"/>
      <c r="E2" s="23"/>
    </row>
    <row r="3" spans="1:5" ht="17.25">
      <c r="A3" s="21"/>
      <c r="B3" s="22"/>
      <c r="C3" s="23"/>
      <c r="D3" s="21"/>
      <c r="E3" s="23"/>
    </row>
    <row r="4" spans="1:5" ht="17.25">
      <c r="A4" s="24"/>
      <c r="B4" s="25"/>
      <c r="C4" s="23"/>
      <c r="D4" s="24"/>
      <c r="E4" s="23"/>
    </row>
    <row r="5" spans="1:5" ht="17.25">
      <c r="A5" s="26"/>
      <c r="B5" s="22"/>
      <c r="C5" s="23"/>
      <c r="D5" s="26"/>
      <c r="E5" s="23"/>
    </row>
    <row r="6" spans="1:5" ht="17.25">
      <c r="A6" s="26"/>
      <c r="B6" s="22"/>
      <c r="C6" s="23"/>
      <c r="D6" s="26"/>
      <c r="E6" s="23"/>
    </row>
    <row r="7" spans="1:5" ht="17.25">
      <c r="A7" s="26"/>
      <c r="B7" s="22"/>
      <c r="C7" s="23"/>
      <c r="D7" s="26"/>
      <c r="E7" s="23"/>
    </row>
    <row r="8" spans="1:5" ht="17.25">
      <c r="A8" s="26"/>
      <c r="B8" s="22"/>
      <c r="C8" s="23"/>
      <c r="D8" s="21"/>
      <c r="E8" s="23"/>
    </row>
    <row r="9" spans="1:5" ht="17.25">
      <c r="A9" s="21"/>
      <c r="B9" s="22"/>
      <c r="C9" s="23"/>
      <c r="D9" s="21"/>
      <c r="E9" s="23"/>
    </row>
    <row r="10" spans="1:5" ht="17.25">
      <c r="A10" s="21"/>
      <c r="B10" s="22"/>
      <c r="C10" s="23"/>
      <c r="D10" s="21"/>
      <c r="E10" s="23"/>
    </row>
    <row r="11" spans="1:5" ht="17.25">
      <c r="A11" s="21"/>
      <c r="B11" s="22"/>
      <c r="C11" s="23"/>
      <c r="D11" s="21"/>
      <c r="E11" s="2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7" tint="0.39997558519241921"/>
  </sheetPr>
  <dimension ref="A1:I38"/>
  <sheetViews>
    <sheetView workbookViewId="0">
      <selection activeCell="E5" sqref="E5:E18"/>
    </sheetView>
  </sheetViews>
  <sheetFormatPr defaultRowHeight="15"/>
  <cols>
    <col min="1" max="1" width="29.7109375" customWidth="1"/>
    <col min="2" max="2" width="44.85546875" customWidth="1"/>
    <col min="3" max="3" width="13.85546875" customWidth="1"/>
  </cols>
  <sheetData>
    <row r="1" spans="1:9">
      <c r="A1" t="s">
        <v>4</v>
      </c>
      <c r="B1" t="s">
        <v>106</v>
      </c>
      <c r="C1" t="s">
        <v>107</v>
      </c>
    </row>
    <row r="2" spans="1:9">
      <c r="A2" s="41" t="s">
        <v>140</v>
      </c>
      <c r="B2" s="11" t="s">
        <v>178</v>
      </c>
      <c r="C2" s="40" t="s">
        <v>130</v>
      </c>
      <c r="D2" s="41"/>
      <c r="E2" s="41"/>
    </row>
    <row r="3" spans="1:9">
      <c r="A3" s="41" t="s">
        <v>140</v>
      </c>
      <c r="B3" s="11" t="s">
        <v>179</v>
      </c>
      <c r="C3" s="40"/>
      <c r="D3" s="41"/>
      <c r="E3" s="41"/>
    </row>
    <row r="4" spans="1:9">
      <c r="A4" s="41" t="s">
        <v>140</v>
      </c>
      <c r="B4" s="11" t="s">
        <v>180</v>
      </c>
      <c r="C4" s="40"/>
      <c r="D4" s="41"/>
      <c r="E4" s="41"/>
    </row>
    <row r="5" spans="1:9">
      <c r="A5" s="41" t="s">
        <v>143</v>
      </c>
      <c r="B5" s="11" t="s">
        <v>181</v>
      </c>
      <c r="C5" s="40" t="s">
        <v>130</v>
      </c>
      <c r="D5" s="41"/>
      <c r="E5" s="41"/>
    </row>
    <row r="6" spans="1:9">
      <c r="A6" s="41" t="s">
        <v>143</v>
      </c>
      <c r="B6" s="11" t="s">
        <v>182</v>
      </c>
      <c r="C6" s="40"/>
      <c r="D6" s="41"/>
      <c r="E6" s="41"/>
    </row>
    <row r="7" spans="1:9">
      <c r="A7" s="41" t="s">
        <v>143</v>
      </c>
      <c r="B7" s="11" t="s">
        <v>183</v>
      </c>
      <c r="C7" s="40"/>
      <c r="D7" s="41"/>
      <c r="E7" s="41"/>
      <c r="I7" s="41"/>
    </row>
    <row r="8" spans="1:9">
      <c r="A8" s="41" t="s">
        <v>146</v>
      </c>
      <c r="B8" s="11" t="s">
        <v>184</v>
      </c>
      <c r="C8" s="40" t="s">
        <v>130</v>
      </c>
      <c r="D8" s="41"/>
      <c r="E8" s="41"/>
      <c r="I8" s="41"/>
    </row>
    <row r="9" spans="1:9">
      <c r="A9" s="41" t="s">
        <v>146</v>
      </c>
      <c r="B9" s="11" t="s">
        <v>185</v>
      </c>
      <c r="C9" s="40"/>
      <c r="D9" s="41"/>
      <c r="E9" s="41"/>
      <c r="I9" s="41"/>
    </row>
    <row r="10" spans="1:9">
      <c r="A10" s="41" t="s">
        <v>146</v>
      </c>
      <c r="B10" s="11" t="s">
        <v>186</v>
      </c>
      <c r="C10" s="40"/>
      <c r="D10" s="41"/>
      <c r="E10" s="41"/>
      <c r="I10" s="41"/>
    </row>
    <row r="11" spans="1:9">
      <c r="A11" s="41" t="s">
        <v>149</v>
      </c>
      <c r="B11" s="11" t="s">
        <v>187</v>
      </c>
      <c r="C11" s="41" t="s">
        <v>130</v>
      </c>
      <c r="D11" s="41"/>
      <c r="E11" s="41"/>
      <c r="I11" s="41"/>
    </row>
    <row r="12" spans="1:9">
      <c r="A12" s="41" t="s">
        <v>149</v>
      </c>
      <c r="B12" s="11" t="s">
        <v>188</v>
      </c>
      <c r="C12" s="41"/>
      <c r="D12" s="41"/>
      <c r="E12" s="41"/>
      <c r="I12" s="41"/>
    </row>
    <row r="13" spans="1:9">
      <c r="A13" s="41" t="s">
        <v>149</v>
      </c>
      <c r="B13" s="11" t="s">
        <v>189</v>
      </c>
      <c r="C13" s="41"/>
      <c r="D13" s="41"/>
      <c r="E13" s="41"/>
      <c r="I13" s="41"/>
    </row>
    <row r="14" spans="1:9">
      <c r="A14" s="41" t="s">
        <v>152</v>
      </c>
      <c r="B14" s="11" t="s">
        <v>190</v>
      </c>
      <c r="C14" s="41" t="s">
        <v>130</v>
      </c>
      <c r="D14" s="41"/>
      <c r="E14" s="41"/>
      <c r="I14" s="41"/>
    </row>
    <row r="15" spans="1:9">
      <c r="A15" s="41" t="s">
        <v>152</v>
      </c>
      <c r="B15" s="11" t="s">
        <v>191</v>
      </c>
      <c r="C15" s="41"/>
      <c r="D15" s="41"/>
      <c r="E15" s="41"/>
      <c r="I15" s="41"/>
    </row>
    <row r="16" spans="1:9">
      <c r="A16" s="41" t="s">
        <v>152</v>
      </c>
      <c r="B16" s="11" t="s">
        <v>192</v>
      </c>
      <c r="C16" s="41"/>
      <c r="D16" s="41"/>
      <c r="E16" s="41"/>
      <c r="I16" s="41"/>
    </row>
    <row r="17" spans="1:7">
      <c r="A17" s="41" t="s">
        <v>155</v>
      </c>
      <c r="B17" s="11" t="s">
        <v>193</v>
      </c>
      <c r="C17" s="41" t="s">
        <v>130</v>
      </c>
      <c r="D17" s="41"/>
      <c r="E17" s="41"/>
      <c r="G17" s="41"/>
    </row>
    <row r="18" spans="1:7">
      <c r="A18" s="41" t="s">
        <v>155</v>
      </c>
      <c r="B18" s="11" t="s">
        <v>194</v>
      </c>
      <c r="C18" s="41"/>
      <c r="D18" s="41"/>
      <c r="E18" s="41"/>
      <c r="G18" s="41"/>
    </row>
    <row r="19" spans="1:7">
      <c r="A19" s="41" t="s">
        <v>155</v>
      </c>
      <c r="B19" s="11" t="s">
        <v>195</v>
      </c>
      <c r="C19" s="41"/>
      <c r="D19" s="41"/>
      <c r="E19" s="41"/>
      <c r="G19" s="41"/>
    </row>
    <row r="20" spans="1:7">
      <c r="A20" s="41" t="s">
        <v>158</v>
      </c>
      <c r="B20" s="11" t="s">
        <v>196</v>
      </c>
      <c r="C20" s="41" t="s">
        <v>130</v>
      </c>
      <c r="D20" s="41"/>
      <c r="E20" s="41"/>
      <c r="G20" s="41"/>
    </row>
    <row r="21" spans="1:7">
      <c r="A21" s="41" t="s">
        <v>158</v>
      </c>
      <c r="B21" s="11" t="s">
        <v>197</v>
      </c>
      <c r="C21" s="41"/>
      <c r="D21" s="41"/>
      <c r="E21" s="41"/>
    </row>
    <row r="22" spans="1:7">
      <c r="A22" s="41" t="s">
        <v>158</v>
      </c>
      <c r="B22" s="11" t="s">
        <v>198</v>
      </c>
      <c r="C22" s="41"/>
      <c r="D22" s="41"/>
      <c r="E22" s="41"/>
    </row>
    <row r="23" spans="1:7">
      <c r="A23" s="41" t="s">
        <v>161</v>
      </c>
      <c r="B23" s="11" t="s">
        <v>199</v>
      </c>
      <c r="C23" s="41" t="s">
        <v>130</v>
      </c>
      <c r="D23" s="41"/>
      <c r="E23" s="41"/>
    </row>
    <row r="24" spans="1:7">
      <c r="A24" s="41" t="s">
        <v>161</v>
      </c>
      <c r="B24" s="11" t="s">
        <v>200</v>
      </c>
      <c r="C24" s="41"/>
      <c r="D24" s="41"/>
      <c r="E24" s="41"/>
    </row>
    <row r="25" spans="1:7">
      <c r="A25" s="41" t="s">
        <v>161</v>
      </c>
      <c r="B25" s="11" t="s">
        <v>201</v>
      </c>
      <c r="C25" s="41"/>
      <c r="D25" s="41"/>
      <c r="E25" s="41"/>
    </row>
    <row r="26" spans="1:7">
      <c r="A26" s="41" t="s">
        <v>164</v>
      </c>
      <c r="B26" s="11" t="s">
        <v>202</v>
      </c>
      <c r="C26" s="41" t="s">
        <v>130</v>
      </c>
      <c r="D26" s="41"/>
      <c r="E26" s="41"/>
    </row>
    <row r="27" spans="1:7">
      <c r="A27" s="41" t="s">
        <v>164</v>
      </c>
      <c r="B27" s="11" t="s">
        <v>203</v>
      </c>
      <c r="C27" s="41"/>
      <c r="D27" s="41"/>
      <c r="E27" s="41"/>
    </row>
    <row r="28" spans="1:7">
      <c r="A28" s="41" t="s">
        <v>164</v>
      </c>
      <c r="B28" s="11" t="s">
        <v>204</v>
      </c>
      <c r="C28" s="41"/>
      <c r="D28" s="41"/>
      <c r="E28" s="41"/>
    </row>
    <row r="29" spans="1:7">
      <c r="A29" s="41" t="s">
        <v>167</v>
      </c>
      <c r="B29" s="11" t="s">
        <v>205</v>
      </c>
      <c r="C29" s="41" t="s">
        <v>130</v>
      </c>
      <c r="D29" s="41"/>
      <c r="E29" s="41"/>
    </row>
    <row r="30" spans="1:7">
      <c r="A30" s="41" t="s">
        <v>167</v>
      </c>
      <c r="B30" s="11" t="s">
        <v>206</v>
      </c>
      <c r="C30" s="41"/>
      <c r="D30" s="41"/>
      <c r="E30" s="41"/>
    </row>
    <row r="31" spans="1:7">
      <c r="A31" s="41" t="s">
        <v>167</v>
      </c>
      <c r="B31" s="11" t="s">
        <v>207</v>
      </c>
      <c r="C31" s="41"/>
      <c r="D31" s="41"/>
      <c r="E31" s="41"/>
    </row>
    <row r="32" spans="1:7">
      <c r="C32" s="41"/>
    </row>
    <row r="33" spans="3:3">
      <c r="C33" s="41"/>
    </row>
    <row r="34" spans="3:3">
      <c r="C34" s="41"/>
    </row>
    <row r="35" spans="3:3">
      <c r="C35" s="41"/>
    </row>
    <row r="36" spans="3:3">
      <c r="C36" s="41"/>
    </row>
    <row r="37" spans="3:3">
      <c r="C37" s="41"/>
    </row>
    <row r="38" spans="3:3">
      <c r="C38" s="4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theme="7" tint="0.39997558519241921"/>
  </sheetPr>
  <dimension ref="A1:V13"/>
  <sheetViews>
    <sheetView topLeftCell="B1" workbookViewId="0">
      <selection activeCell="O2" sqref="O2"/>
    </sheetView>
  </sheetViews>
  <sheetFormatPr defaultRowHeight="15"/>
  <cols>
    <col min="1" max="1" width="24.7109375" customWidth="1"/>
    <col min="2" max="3" width="12.5703125" customWidth="1"/>
    <col min="7" max="7" width="19.85546875" bestFit="1" customWidth="1"/>
    <col min="10" max="10" width="13.28515625" bestFit="1" customWidth="1"/>
    <col min="15" max="15" width="10.28515625" bestFit="1" customWidth="1"/>
    <col min="16" max="16" width="17.140625" customWidth="1"/>
    <col min="17" max="18" width="15" customWidth="1"/>
    <col min="19" max="19" width="17.7109375" customWidth="1"/>
    <col min="20" max="20" width="24.7109375" customWidth="1"/>
  </cols>
  <sheetData>
    <row r="1" spans="1:22">
      <c r="A1" s="32" t="s">
        <v>4</v>
      </c>
      <c r="B1" s="32" t="s">
        <v>108</v>
      </c>
      <c r="C1" t="s">
        <v>23</v>
      </c>
      <c r="D1" t="s">
        <v>24</v>
      </c>
      <c r="E1" t="s">
        <v>44</v>
      </c>
      <c r="F1" t="s">
        <v>26</v>
      </c>
      <c r="G1" t="s">
        <v>9</v>
      </c>
      <c r="H1" t="s">
        <v>126</v>
      </c>
      <c r="I1" t="s">
        <v>10</v>
      </c>
      <c r="J1" t="s">
        <v>27</v>
      </c>
      <c r="K1" t="s">
        <v>28</v>
      </c>
      <c r="L1" t="s">
        <v>109</v>
      </c>
      <c r="M1" t="s">
        <v>110</v>
      </c>
      <c r="N1" t="s">
        <v>30</v>
      </c>
      <c r="O1" t="s">
        <v>45</v>
      </c>
      <c r="P1" t="s">
        <v>31</v>
      </c>
      <c r="Q1" t="s">
        <v>33</v>
      </c>
      <c r="R1" t="s">
        <v>32</v>
      </c>
      <c r="S1" t="s">
        <v>17</v>
      </c>
      <c r="T1" t="s">
        <v>104</v>
      </c>
      <c r="U1" t="s">
        <v>103</v>
      </c>
      <c r="V1" t="s">
        <v>102</v>
      </c>
    </row>
    <row r="2" spans="1:22">
      <c r="A2" s="41" t="s">
        <v>140</v>
      </c>
      <c r="B2" s="27" t="s">
        <v>129</v>
      </c>
      <c r="C2" s="41" t="s">
        <v>131</v>
      </c>
      <c r="D2" s="41" t="s">
        <v>137</v>
      </c>
      <c r="E2" s="28"/>
      <c r="F2" s="41" t="s">
        <v>135</v>
      </c>
      <c r="G2" s="41" t="s">
        <v>213</v>
      </c>
      <c r="H2" s="41"/>
      <c r="I2" s="42"/>
      <c r="J2" s="41"/>
      <c r="K2" s="30" t="s">
        <v>134</v>
      </c>
      <c r="L2" s="41" t="s">
        <v>140</v>
      </c>
      <c r="M2" s="27"/>
      <c r="N2" s="1"/>
      <c r="O2" s="41" t="s">
        <v>136</v>
      </c>
      <c r="P2" s="27"/>
      <c r="Q2">
        <v>1</v>
      </c>
      <c r="R2" s="41" t="s">
        <v>214</v>
      </c>
      <c r="S2" s="31" t="s">
        <v>125</v>
      </c>
      <c r="T2" s="45">
        <v>165850</v>
      </c>
      <c r="U2" s="16">
        <f>T2*120/100</f>
        <v>199020</v>
      </c>
      <c r="V2" s="16">
        <f>T2*110/100</f>
        <v>182435</v>
      </c>
    </row>
    <row r="3" spans="1:22">
      <c r="A3" s="41" t="s">
        <v>143</v>
      </c>
      <c r="B3" s="27" t="s">
        <v>129</v>
      </c>
      <c r="C3" s="41" t="s">
        <v>131</v>
      </c>
      <c r="D3" s="41" t="s">
        <v>208</v>
      </c>
      <c r="E3" s="28"/>
      <c r="F3" s="41" t="s">
        <v>135</v>
      </c>
      <c r="G3" s="41" t="s">
        <v>213</v>
      </c>
      <c r="H3" s="41"/>
      <c r="I3" s="42"/>
      <c r="J3" s="41"/>
      <c r="K3" s="30" t="s">
        <v>134</v>
      </c>
      <c r="L3" s="41" t="s">
        <v>143</v>
      </c>
      <c r="M3" s="27"/>
      <c r="N3" s="1"/>
      <c r="O3" s="41" t="s">
        <v>136</v>
      </c>
      <c r="P3" s="27"/>
      <c r="Q3" s="41">
        <v>1</v>
      </c>
      <c r="R3" s="41" t="s">
        <v>215</v>
      </c>
      <c r="S3" s="31" t="s">
        <v>125</v>
      </c>
      <c r="T3" s="45">
        <v>16100</v>
      </c>
      <c r="U3" s="16">
        <f t="shared" ref="U3:U11" si="0">T3*120/100</f>
        <v>19320</v>
      </c>
      <c r="V3" s="16">
        <f t="shared" ref="V3:V11" si="1">T3*110/100</f>
        <v>17710</v>
      </c>
    </row>
    <row r="4" spans="1:22">
      <c r="A4" s="41" t="s">
        <v>146</v>
      </c>
      <c r="B4" s="27" t="s">
        <v>129</v>
      </c>
      <c r="C4" s="41" t="s">
        <v>131</v>
      </c>
      <c r="D4" s="41" t="s">
        <v>208</v>
      </c>
      <c r="E4" s="28"/>
      <c r="F4" s="41" t="s">
        <v>139</v>
      </c>
      <c r="G4" s="41" t="s">
        <v>213</v>
      </c>
      <c r="H4" s="41"/>
      <c r="I4" s="42"/>
      <c r="J4" s="41"/>
      <c r="K4" s="30" t="s">
        <v>134</v>
      </c>
      <c r="L4" s="41" t="s">
        <v>146</v>
      </c>
      <c r="M4" s="27"/>
      <c r="N4" s="1"/>
      <c r="O4" s="41" t="s">
        <v>136</v>
      </c>
      <c r="P4" s="27"/>
      <c r="Q4" s="41">
        <v>1</v>
      </c>
      <c r="R4" s="41" t="s">
        <v>216</v>
      </c>
      <c r="S4" s="31" t="s">
        <v>125</v>
      </c>
      <c r="T4" s="46">
        <v>51575</v>
      </c>
      <c r="U4" s="16">
        <f t="shared" si="0"/>
        <v>61890</v>
      </c>
      <c r="V4" s="16">
        <f t="shared" si="1"/>
        <v>56732.5</v>
      </c>
    </row>
    <row r="5" spans="1:22">
      <c r="A5" s="41" t="s">
        <v>149</v>
      </c>
      <c r="B5" s="27" t="s">
        <v>129</v>
      </c>
      <c r="C5" s="41" t="s">
        <v>131</v>
      </c>
      <c r="D5" s="41" t="s">
        <v>209</v>
      </c>
      <c r="E5" s="28"/>
      <c r="F5" s="41" t="s">
        <v>211</v>
      </c>
      <c r="G5" s="41" t="s">
        <v>213</v>
      </c>
      <c r="H5" s="41"/>
      <c r="I5" s="42"/>
      <c r="J5" s="41"/>
      <c r="K5" s="30" t="s">
        <v>134</v>
      </c>
      <c r="L5" s="41" t="s">
        <v>149</v>
      </c>
      <c r="M5" s="27"/>
      <c r="N5" s="1"/>
      <c r="O5" s="41" t="s">
        <v>136</v>
      </c>
      <c r="P5" s="27"/>
      <c r="Q5" s="41">
        <v>1</v>
      </c>
      <c r="R5" s="41" t="s">
        <v>217</v>
      </c>
      <c r="S5" s="31" t="s">
        <v>125</v>
      </c>
      <c r="T5" s="45">
        <v>21450</v>
      </c>
      <c r="U5" s="16">
        <f t="shared" si="0"/>
        <v>25740</v>
      </c>
      <c r="V5" s="16">
        <f t="shared" si="1"/>
        <v>23595</v>
      </c>
    </row>
    <row r="6" spans="1:22">
      <c r="A6" s="41" t="s">
        <v>152</v>
      </c>
      <c r="B6" s="27" t="s">
        <v>129</v>
      </c>
      <c r="C6" s="41" t="s">
        <v>131</v>
      </c>
      <c r="D6" s="41" t="s">
        <v>137</v>
      </c>
      <c r="E6" s="28"/>
      <c r="F6" s="41" t="s">
        <v>133</v>
      </c>
      <c r="G6" s="41" t="s">
        <v>213</v>
      </c>
      <c r="H6" s="41"/>
      <c r="I6" s="42"/>
      <c r="J6" s="41"/>
      <c r="K6" s="30" t="s">
        <v>134</v>
      </c>
      <c r="L6" s="41" t="s">
        <v>152</v>
      </c>
      <c r="M6" s="27"/>
      <c r="N6" s="1"/>
      <c r="O6" s="41" t="s">
        <v>136</v>
      </c>
      <c r="P6" s="30"/>
      <c r="Q6" s="41">
        <v>1</v>
      </c>
      <c r="R6" s="41" t="s">
        <v>218</v>
      </c>
      <c r="S6" s="31" t="s">
        <v>125</v>
      </c>
      <c r="T6" s="45">
        <v>120375</v>
      </c>
      <c r="U6" s="16">
        <f t="shared" si="0"/>
        <v>144450</v>
      </c>
      <c r="V6" s="16">
        <f t="shared" si="1"/>
        <v>132412.5</v>
      </c>
    </row>
    <row r="7" spans="1:22">
      <c r="A7" s="41" t="s">
        <v>155</v>
      </c>
      <c r="B7" s="27" t="s">
        <v>129</v>
      </c>
      <c r="C7" s="41" t="s">
        <v>131</v>
      </c>
      <c r="D7" s="41" t="s">
        <v>137</v>
      </c>
      <c r="E7" s="28"/>
      <c r="F7" s="41" t="s">
        <v>212</v>
      </c>
      <c r="G7" s="41" t="s">
        <v>213</v>
      </c>
      <c r="H7" s="41"/>
      <c r="I7" s="42"/>
      <c r="J7" s="41"/>
      <c r="K7" s="30" t="s">
        <v>134</v>
      </c>
      <c r="L7" s="41" t="s">
        <v>155</v>
      </c>
      <c r="M7" s="27"/>
      <c r="N7" s="1"/>
      <c r="O7" s="41" t="s">
        <v>136</v>
      </c>
      <c r="P7" s="30"/>
      <c r="Q7" s="41">
        <v>1</v>
      </c>
      <c r="R7" s="41" t="s">
        <v>219</v>
      </c>
      <c r="S7" s="31" t="s">
        <v>125</v>
      </c>
      <c r="T7" s="46">
        <v>60100</v>
      </c>
      <c r="U7" s="16">
        <f t="shared" si="0"/>
        <v>72120</v>
      </c>
      <c r="V7" s="16">
        <f t="shared" si="1"/>
        <v>66110</v>
      </c>
    </row>
    <row r="8" spans="1:22">
      <c r="A8" s="41" t="s">
        <v>158</v>
      </c>
      <c r="B8" s="27" t="s">
        <v>129</v>
      </c>
      <c r="C8" s="41" t="s">
        <v>131</v>
      </c>
      <c r="D8" s="41" t="s">
        <v>138</v>
      </c>
      <c r="E8" s="28"/>
      <c r="F8" s="41" t="s">
        <v>132</v>
      </c>
      <c r="G8" s="41" t="s">
        <v>213</v>
      </c>
      <c r="H8" s="41"/>
      <c r="J8" s="41"/>
      <c r="K8" s="30" t="s">
        <v>134</v>
      </c>
      <c r="L8" s="41" t="s">
        <v>158</v>
      </c>
      <c r="M8" s="27"/>
      <c r="N8" s="1"/>
      <c r="O8" s="41" t="s">
        <v>136</v>
      </c>
      <c r="P8" s="30"/>
      <c r="Q8" s="41">
        <v>1</v>
      </c>
      <c r="R8" s="41" t="s">
        <v>220</v>
      </c>
      <c r="S8" s="31" t="s">
        <v>125</v>
      </c>
      <c r="T8" s="46">
        <v>18700</v>
      </c>
      <c r="U8" s="16">
        <f t="shared" si="0"/>
        <v>22440</v>
      </c>
      <c r="V8" s="16">
        <f t="shared" si="1"/>
        <v>20570</v>
      </c>
    </row>
    <row r="9" spans="1:22">
      <c r="A9" s="41" t="s">
        <v>161</v>
      </c>
      <c r="B9" s="27" t="s">
        <v>129</v>
      </c>
      <c r="C9" s="41" t="s">
        <v>131</v>
      </c>
      <c r="D9" s="41" t="s">
        <v>138</v>
      </c>
      <c r="E9" s="28"/>
      <c r="F9" s="41" t="s">
        <v>132</v>
      </c>
      <c r="G9" s="41" t="s">
        <v>213</v>
      </c>
      <c r="H9" s="41"/>
      <c r="J9" s="41"/>
      <c r="K9" s="30" t="s">
        <v>134</v>
      </c>
      <c r="L9" s="41" t="s">
        <v>161</v>
      </c>
      <c r="M9" s="27"/>
      <c r="N9" s="1"/>
      <c r="O9" s="41" t="s">
        <v>136</v>
      </c>
      <c r="P9" s="30"/>
      <c r="Q9" s="41">
        <v>1</v>
      </c>
      <c r="R9" s="41" t="s">
        <v>221</v>
      </c>
      <c r="S9" s="31" t="s">
        <v>125</v>
      </c>
      <c r="T9" s="46">
        <v>552600</v>
      </c>
      <c r="U9" s="16">
        <f t="shared" si="0"/>
        <v>663120</v>
      </c>
      <c r="V9" s="16">
        <f t="shared" si="1"/>
        <v>607860</v>
      </c>
    </row>
    <row r="10" spans="1:22">
      <c r="A10" s="41" t="s">
        <v>164</v>
      </c>
      <c r="B10" s="27" t="s">
        <v>129</v>
      </c>
      <c r="C10" s="41" t="s">
        <v>131</v>
      </c>
      <c r="D10" s="41" t="s">
        <v>208</v>
      </c>
      <c r="E10" s="28"/>
      <c r="F10" s="41" t="s">
        <v>135</v>
      </c>
      <c r="G10" s="41" t="s">
        <v>213</v>
      </c>
      <c r="H10" s="41"/>
      <c r="J10" s="41"/>
      <c r="K10" s="30" t="s">
        <v>134</v>
      </c>
      <c r="L10" s="41" t="s">
        <v>164</v>
      </c>
      <c r="M10" s="27"/>
      <c r="N10" s="1"/>
      <c r="O10" s="41" t="s">
        <v>136</v>
      </c>
      <c r="P10" s="30"/>
      <c r="Q10" s="41">
        <v>1</v>
      </c>
      <c r="R10" s="41" t="s">
        <v>222</v>
      </c>
      <c r="S10" s="31" t="s">
        <v>125</v>
      </c>
      <c r="T10" s="46">
        <v>24650</v>
      </c>
      <c r="U10" s="16">
        <f t="shared" si="0"/>
        <v>29580</v>
      </c>
      <c r="V10" s="16">
        <f t="shared" si="1"/>
        <v>27115</v>
      </c>
    </row>
    <row r="11" spans="1:22">
      <c r="A11" s="41" t="s">
        <v>167</v>
      </c>
      <c r="B11" s="27" t="s">
        <v>129</v>
      </c>
      <c r="C11" s="41" t="s">
        <v>131</v>
      </c>
      <c r="D11" s="41" t="s">
        <v>210</v>
      </c>
      <c r="E11" s="28"/>
      <c r="F11" s="41" t="s">
        <v>211</v>
      </c>
      <c r="G11" s="41" t="s">
        <v>213</v>
      </c>
      <c r="H11" s="41"/>
      <c r="J11" s="41"/>
      <c r="K11" s="30" t="s">
        <v>134</v>
      </c>
      <c r="L11" s="41" t="s">
        <v>167</v>
      </c>
      <c r="M11" s="27"/>
      <c r="N11" s="1"/>
      <c r="O11" s="41" t="s">
        <v>136</v>
      </c>
      <c r="P11" s="27"/>
      <c r="Q11" s="41">
        <v>1</v>
      </c>
      <c r="R11" s="41" t="s">
        <v>223</v>
      </c>
      <c r="S11" s="31" t="s">
        <v>125</v>
      </c>
      <c r="T11" s="47">
        <v>16800</v>
      </c>
      <c r="U11" s="16">
        <f t="shared" si="0"/>
        <v>20160</v>
      </c>
      <c r="V11" s="16">
        <f t="shared" si="1"/>
        <v>18480</v>
      </c>
    </row>
    <row r="12" spans="1:22">
      <c r="A12" s="27"/>
      <c r="B12" s="27"/>
      <c r="C12" s="27"/>
      <c r="D12" s="27"/>
      <c r="E12" s="28"/>
      <c r="F12" s="28"/>
      <c r="G12" s="28"/>
      <c r="H12" s="29"/>
      <c r="J12" s="27"/>
      <c r="K12" s="30"/>
      <c r="L12" s="27"/>
      <c r="M12" s="27"/>
      <c r="N12" s="30"/>
      <c r="O12" s="30"/>
      <c r="P12" s="27"/>
      <c r="Q12" s="27"/>
      <c r="R12" s="27"/>
      <c r="S12" s="31"/>
      <c r="T12" s="27"/>
      <c r="U12" s="27"/>
      <c r="V12" s="27"/>
    </row>
    <row r="13" spans="1:22">
      <c r="A13" s="27"/>
      <c r="B13" s="27"/>
      <c r="C13" s="27"/>
      <c r="D13" s="27"/>
      <c r="E13" s="28"/>
      <c r="F13" s="28"/>
      <c r="G13" s="28"/>
      <c r="H13" s="29"/>
      <c r="J13" s="27"/>
      <c r="K13" s="30"/>
      <c r="L13" s="27"/>
      <c r="M13" s="27"/>
      <c r="N13" s="30"/>
      <c r="O13" s="30"/>
      <c r="P13" s="27"/>
      <c r="Q13" s="27"/>
      <c r="R13" s="27"/>
      <c r="S13" s="31"/>
      <c r="T13" s="27"/>
      <c r="U13" s="27"/>
      <c r="V13" s="27"/>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sheetPr>
    <tabColor theme="7" tint="0.39997558519241921"/>
  </sheetPr>
  <dimension ref="A1:H1"/>
  <sheetViews>
    <sheetView workbookViewId="0">
      <selection activeCell="P13" sqref="P13"/>
    </sheetView>
  </sheetViews>
  <sheetFormatPr defaultRowHeight="15"/>
  <sheetData>
    <row r="1" spans="1:8">
      <c r="A1" t="s">
        <v>4</v>
      </c>
      <c r="B1" t="s">
        <v>2</v>
      </c>
      <c r="C1" t="s">
        <v>10</v>
      </c>
      <c r="D1" t="s">
        <v>33</v>
      </c>
      <c r="E1" t="s">
        <v>100</v>
      </c>
      <c r="F1" t="s">
        <v>101</v>
      </c>
      <c r="G1" t="s">
        <v>104</v>
      </c>
      <c r="H1" t="s">
        <v>103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theme="7" tint="0.39997558519241921"/>
  </sheetPr>
  <dimension ref="A1"/>
  <sheetViews>
    <sheetView workbookViewId="0">
      <selection activeCell="J15" sqref="J15"/>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Jewelry</vt:lpstr>
      <vt:lpstr>Diamond</vt:lpstr>
      <vt:lpstr>Import Jewelry</vt:lpstr>
      <vt:lpstr>Product Metal</vt:lpstr>
      <vt:lpstr>Product_Image</vt:lpstr>
      <vt:lpstr>Product_stone</vt:lpstr>
      <vt:lpstr>Product Variation</vt:lpstr>
      <vt:lpstr>Sheet6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narendra sharma</dc:creator>
  <cp:lastModifiedBy>Piyush Rajora</cp:lastModifiedBy>
  <dcterms:created xsi:type="dcterms:W3CDTF">2024-02-02T09:35:14Z</dcterms:created>
  <dcterms:modified xsi:type="dcterms:W3CDTF">2024-06-19T08:32:06Z</dcterms:modified>
</cp:coreProperties>
</file>